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55" windowWidth="14805" windowHeight="7860"/>
  </bookViews>
  <sheets>
    <sheet name="废水重点9家" sheetId="1" r:id="rId1"/>
    <sheet name="污水厂25家" sheetId="2" r:id="rId2"/>
    <sheet name="危废废水4家" sheetId="3" r:id="rId3"/>
    <sheet name="养殖场1家" sheetId="5" r:id="rId4"/>
    <sheet name="废气重点4家" sheetId="6" r:id="rId5"/>
    <sheet name="危废废气3家" sheetId="7" r:id="rId6"/>
    <sheet name="生活垃圾废水3家" sheetId="8" r:id="rId7"/>
    <sheet name="生活垃圾废气2家" sheetId="9" r:id="rId8"/>
    <sheet name="生活垃圾无组织废气3家" sheetId="10" r:id="rId9"/>
  </sheets>
  <definedNames>
    <definedName name="_xlnm._FilterDatabase" localSheetId="0" hidden="1">废水重点9家!$A$2:$O$199</definedName>
    <definedName name="_xlnm._FilterDatabase" localSheetId="2" hidden="1">危废废水4家!$A$2:$O$169</definedName>
    <definedName name="_xlnm._FilterDatabase" localSheetId="1" hidden="1">污水厂25家!$A$3:$O$628</definedName>
    <definedName name="_xlnm.Print_Area" localSheetId="4">废气重点4家!$A$1:$M$22</definedName>
    <definedName name="_xlnm.Print_Area" localSheetId="0">废水重点9家!$A$1:$O$200</definedName>
    <definedName name="_xlnm.Print_Area" localSheetId="7">生活垃圾废气2家!$A$1:$M$71</definedName>
    <definedName name="_xlnm.Print_Area" localSheetId="8">生活垃圾无组织废气3家!$A$1:$M$12</definedName>
    <definedName name="_xlnm.Print_Area" localSheetId="5">危废废气3家!$A$1:$M$81</definedName>
    <definedName name="_xlnm.Print_Area" localSheetId="2">危废废水4家!$A$1:$O$173</definedName>
    <definedName name="_xlnm.Print_Area" localSheetId="1">污水厂25家!$A$1:$O$623</definedName>
    <definedName name="_xlnm.Print_Titles" localSheetId="0">废水重点9家!$2:$2</definedName>
    <definedName name="_xlnm.Print_Titles" localSheetId="7">生活垃圾废气2家!#REF!</definedName>
    <definedName name="_xlnm.Print_Titles" localSheetId="6">生活垃圾废水3家!$2:$2</definedName>
    <definedName name="_xlnm.Print_Titles" localSheetId="5">危废废气3家!$2:$2</definedName>
    <definedName name="_xlnm.Print_Titles" localSheetId="2">危废废水4家!$2:$2</definedName>
    <definedName name="_xlnm.Print_Titles" localSheetId="1">污水厂25家!#REF!</definedName>
  </definedNames>
  <calcPr calcId="144525"/>
</workbook>
</file>

<file path=xl/calcChain.xml><?xml version="1.0" encoding="utf-8"?>
<calcChain xmlns="http://schemas.openxmlformats.org/spreadsheetml/2006/main">
  <c r="H3" i="8" l="1"/>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I131" i="3" l="1"/>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M432"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M110"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3" i="3"/>
  <c r="I22" i="3"/>
  <c r="I21" i="3"/>
  <c r="I20" i="3"/>
  <c r="I19" i="3"/>
  <c r="I18" i="3"/>
  <c r="I17" i="3"/>
  <c r="I16" i="3"/>
  <c r="I15" i="3"/>
  <c r="I14" i="3"/>
  <c r="I13" i="3"/>
  <c r="I12" i="3"/>
  <c r="I11" i="3"/>
  <c r="I10" i="3"/>
  <c r="I9" i="3"/>
  <c r="I8" i="3"/>
  <c r="I7" i="3"/>
  <c r="I6" i="3"/>
  <c r="I5" i="3"/>
  <c r="I4" i="3"/>
  <c r="I3" i="3"/>
  <c r="I98" i="1" l="1"/>
  <c r="I189" i="1" l="1"/>
  <c r="I42" i="1"/>
  <c r="I174" i="1"/>
  <c r="I44" i="3"/>
  <c r="I32" i="3" l="1"/>
  <c r="I33" i="3"/>
  <c r="I34" i="3"/>
  <c r="I35" i="3"/>
  <c r="I36" i="3"/>
  <c r="I37" i="3"/>
  <c r="I38" i="3"/>
  <c r="I39" i="3"/>
  <c r="I40" i="3"/>
  <c r="I41" i="3"/>
  <c r="I42" i="3"/>
  <c r="I43" i="3"/>
  <c r="I184" i="1" l="1"/>
  <c r="I185" i="1"/>
  <c r="I186" i="1"/>
  <c r="I187" i="1"/>
  <c r="I188" i="1"/>
  <c r="I175" i="1"/>
  <c r="I173" i="1"/>
  <c r="I172" i="1"/>
  <c r="I171" i="1"/>
  <c r="I170" i="1"/>
  <c r="I169" i="1"/>
  <c r="I168" i="1"/>
  <c r="I167" i="1"/>
  <c r="I166" i="1"/>
  <c r="I165" i="1"/>
  <c r="I164" i="1"/>
  <c r="I163" i="1"/>
  <c r="I162" i="1"/>
  <c r="I161" i="1"/>
  <c r="I160" i="1"/>
  <c r="I159" i="1"/>
  <c r="I158" i="1"/>
  <c r="I157" i="1"/>
  <c r="I156" i="1"/>
  <c r="I85" i="1"/>
  <c r="I24" i="3" l="1"/>
  <c r="I25" i="3"/>
  <c r="I26" i="3"/>
  <c r="I27" i="3"/>
  <c r="I28" i="3"/>
  <c r="I29" i="3"/>
  <c r="I30" i="3"/>
  <c r="I31"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9" i="3"/>
  <c r="I168" i="3"/>
  <c r="I4" i="5"/>
  <c r="I5" i="5"/>
  <c r="I6" i="5"/>
  <c r="I7" i="5"/>
  <c r="I8" i="5"/>
  <c r="I3" i="5"/>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6" i="1"/>
  <c r="I87" i="1"/>
  <c r="I88" i="1"/>
  <c r="I89" i="1"/>
  <c r="I90" i="1"/>
  <c r="I91" i="1"/>
  <c r="I92" i="1"/>
  <c r="I93" i="1"/>
  <c r="I94" i="1"/>
  <c r="I95" i="1"/>
  <c r="I96" i="1"/>
  <c r="I97"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76" i="1"/>
  <c r="I177" i="1"/>
  <c r="I178" i="1"/>
  <c r="I179" i="1"/>
  <c r="I180" i="1"/>
  <c r="I181" i="1"/>
  <c r="I182" i="1"/>
  <c r="I183" i="1"/>
  <c r="I190" i="1"/>
  <c r="I191" i="1"/>
  <c r="I192" i="1"/>
  <c r="I193" i="1"/>
  <c r="I194" i="1"/>
  <c r="I195" i="1"/>
  <c r="I196" i="1"/>
  <c r="I197" i="1"/>
  <c r="I198" i="1"/>
  <c r="I3" i="1"/>
</calcChain>
</file>

<file path=xl/sharedStrings.xml><?xml version="1.0" encoding="utf-8"?>
<sst xmlns="http://schemas.openxmlformats.org/spreadsheetml/2006/main" count="7027" uniqueCount="449">
  <si>
    <t>序号</t>
  </si>
  <si>
    <t>行政区</t>
  </si>
  <si>
    <t>企业名称</t>
  </si>
  <si>
    <t>监测点名称</t>
  </si>
  <si>
    <t>执行标准名称</t>
  </si>
  <si>
    <t>监测日期</t>
  </si>
  <si>
    <t>监测项目名称（单位）</t>
  </si>
  <si>
    <t>污染物浓度</t>
  </si>
  <si>
    <t>标准限值</t>
  </si>
  <si>
    <t>是否达标</t>
  </si>
  <si>
    <t>超标倍数</t>
  </si>
  <si>
    <t>未监测原因</t>
  </si>
  <si>
    <t>备注</t>
    <phoneticPr fontId="3" type="noConversion"/>
  </si>
  <si>
    <t>民众</t>
  </si>
  <si>
    <t>--</t>
  </si>
  <si>
    <t>南头</t>
    <phoneticPr fontId="3" type="noConversion"/>
  </si>
  <si>
    <t>生产废水排放口</t>
  </si>
  <si>
    <t>达标</t>
  </si>
  <si>
    <t>--</t>
    <phoneticPr fontId="3" type="noConversion"/>
  </si>
  <si>
    <t>6~9</t>
  </si>
  <si>
    <t>大涌</t>
  </si>
  <si>
    <t>--</t>
    <phoneticPr fontId="3" type="noConversion"/>
  </si>
  <si>
    <t>中山市板芙污水处理有限公司</t>
  </si>
  <si>
    <t>国家排放标准《城镇污水处理厂污染物排放标准》(GB18918-2002)  广东省地方标准《水污染物排放限值》（DB44/26-2001）</t>
  </si>
  <si>
    <t>中山市阜沙镇污水处理有限公司</t>
  </si>
  <si>
    <t>中山市港口污水处理有限公司</t>
  </si>
  <si>
    <t>生活废水排放口</t>
  </si>
  <si>
    <t>中山市古镇镇水务有限公司</t>
  </si>
  <si>
    <t>生活污水排放口</t>
  </si>
  <si>
    <t>中山市黄圃水务有限公司（中山市黄圃镇污水处理厂）</t>
  </si>
  <si>
    <t>中山市火炬开发区污水处理厂</t>
  </si>
  <si>
    <t>中山市南朗镇水务有限公司</t>
  </si>
  <si>
    <t>中山市南头镇污水处理有限公司</t>
  </si>
  <si>
    <t>中山市三角镇污水处理有限公司</t>
  </si>
  <si>
    <t>沙溪</t>
  </si>
  <si>
    <t>中山市污水处理有限公司</t>
  </si>
  <si>
    <t>中山市小榄水务有限公司污水处理分公司</t>
  </si>
  <si>
    <t>火炬</t>
  </si>
  <si>
    <t>中山市珍家山污水处理有限公司</t>
  </si>
  <si>
    <t>粪大肠菌群(个/L)</t>
  </si>
  <si>
    <t>国家排放标准《城镇污水处理厂污染物排放标准》(GB18918-2002)  广东省地方标准《水污染物排放限值》（DB44/26-2001）</t>
    <phoneticPr fontId="3" type="noConversion"/>
  </si>
  <si>
    <t>小榄</t>
    <phoneticPr fontId="3" type="noConversion"/>
  </si>
  <si>
    <t>皆利士多层线路版（中山）有限公司</t>
  </si>
  <si>
    <t>含镍废水处理后采样点</t>
  </si>
  <si>
    <t>一期废水排放口</t>
  </si>
  <si>
    <t>二期废水排放口</t>
  </si>
  <si>
    <t>经办：</t>
    <phoneticPr fontId="3" type="noConversion"/>
  </si>
  <si>
    <t>审核：</t>
    <phoneticPr fontId="3" type="noConversion"/>
  </si>
  <si>
    <t>签发：</t>
    <phoneticPr fontId="3" type="noConversion"/>
  </si>
  <si>
    <t>中山市神湾镇污水处理有限公司</t>
  </si>
  <si>
    <t>中山市坦洲镇污水处理有限公司</t>
  </si>
  <si>
    <t>污水厂排放口</t>
  </si>
  <si>
    <t>废水总排放口</t>
  </si>
  <si>
    <t>--</t>
    <phoneticPr fontId="2" type="noConversion"/>
  </si>
  <si>
    <t>小榄</t>
    <phoneticPr fontId="2" type="noConversion"/>
  </si>
  <si>
    <t>火炬</t>
    <phoneticPr fontId="3" type="noConversion"/>
  </si>
  <si>
    <r>
      <rPr>
        <sz val="9"/>
        <rFont val="宋体"/>
        <family val="3"/>
        <charset val="134"/>
      </rPr>
      <t>神湾</t>
    </r>
    <phoneticPr fontId="3" type="noConversion"/>
  </si>
  <si>
    <r>
      <rPr>
        <sz val="9"/>
        <rFont val="宋体"/>
        <family val="3"/>
        <charset val="134"/>
      </rPr>
      <t>生产废水排放口</t>
    </r>
  </si>
  <si>
    <r>
      <rPr>
        <sz val="9"/>
        <rFont val="宋体"/>
        <family val="3"/>
        <charset val="134"/>
      </rPr>
      <t>横栏</t>
    </r>
    <phoneticPr fontId="3" type="noConversion"/>
  </si>
  <si>
    <r>
      <rPr>
        <sz val="9"/>
        <rFont val="宋体"/>
        <family val="3"/>
        <charset val="134"/>
      </rPr>
      <t>中山市中横五金工艺有限公司</t>
    </r>
  </si>
  <si>
    <r>
      <rPr>
        <sz val="9"/>
        <rFont val="宋体"/>
        <family val="3"/>
        <charset val="134"/>
      </rPr>
      <t>工业废水排放口</t>
    </r>
  </si>
  <si>
    <r>
      <rPr>
        <sz val="9"/>
        <rFont val="宋体"/>
        <family val="3"/>
        <charset val="134"/>
      </rPr>
      <t>含铬废水处理后排放口</t>
    </r>
  </si>
  <si>
    <r>
      <rPr>
        <sz val="9"/>
        <rFont val="宋体"/>
        <family val="3"/>
        <charset val="134"/>
      </rPr>
      <t>沙溪</t>
    </r>
    <phoneticPr fontId="3" type="noConversion"/>
  </si>
  <si>
    <r>
      <rPr>
        <sz val="9"/>
        <rFont val="宋体"/>
        <family val="3"/>
        <charset val="134"/>
      </rPr>
      <t>《制浆造纸工业水污染物排放标准》（</t>
    </r>
    <r>
      <rPr>
        <sz val="9"/>
        <rFont val="Times New Roman"/>
        <family val="1"/>
      </rPr>
      <t>GB3544-2008</t>
    </r>
    <r>
      <rPr>
        <sz val="9"/>
        <rFont val="宋体"/>
        <family val="3"/>
        <charset val="134"/>
      </rPr>
      <t>）</t>
    </r>
    <r>
      <rPr>
        <sz val="9"/>
        <rFont val="Times New Roman"/>
        <family val="1"/>
      </rPr>
      <t>,</t>
    </r>
    <r>
      <rPr>
        <sz val="9"/>
        <rFont val="宋体"/>
        <family val="3"/>
        <charset val="134"/>
      </rPr>
      <t>中环建书</t>
    </r>
    <r>
      <rPr>
        <sz val="9"/>
        <rFont val="Times New Roman"/>
        <family val="1"/>
      </rPr>
      <t>[2012]0023</t>
    </r>
    <r>
      <rPr>
        <sz val="9"/>
        <rFont val="宋体"/>
        <family val="3"/>
        <charset val="134"/>
      </rPr>
      <t>号</t>
    </r>
    <phoneticPr fontId="3" type="noConversion"/>
  </si>
  <si>
    <r>
      <rPr>
        <sz val="9"/>
        <rFont val="宋体"/>
        <family val="3"/>
        <charset val="134"/>
      </rPr>
      <t>三角</t>
    </r>
    <phoneticPr fontId="3" type="noConversion"/>
  </si>
  <si>
    <r>
      <rPr>
        <sz val="9"/>
        <rFont val="宋体"/>
        <family val="3"/>
        <charset val="134"/>
      </rPr>
      <t>广东依顿电子科技股份有限公司</t>
    </r>
  </si>
  <si>
    <r>
      <rPr>
        <sz val="9"/>
        <rFont val="宋体"/>
        <family val="3"/>
        <charset val="134"/>
      </rPr>
      <t>黄圃</t>
    </r>
    <phoneticPr fontId="3" type="noConversion"/>
  </si>
  <si>
    <r>
      <rPr>
        <sz val="9"/>
        <rFont val="宋体"/>
        <family val="3"/>
        <charset val="134"/>
      </rPr>
      <t>《制浆造纸工业水污染物排放标准》（</t>
    </r>
    <r>
      <rPr>
        <sz val="9"/>
        <rFont val="Times New Roman"/>
        <family val="1"/>
      </rPr>
      <t>GB3544-2008</t>
    </r>
    <r>
      <rPr>
        <sz val="9"/>
        <rFont val="宋体"/>
        <family val="3"/>
        <charset val="134"/>
      </rPr>
      <t>）</t>
    </r>
    <phoneticPr fontId="3" type="noConversion"/>
  </si>
  <si>
    <t>监测项目名称（单位）</t>
    <phoneticPr fontId="3" type="noConversion"/>
  </si>
  <si>
    <t>备注</t>
    <phoneticPr fontId="3" type="noConversion"/>
  </si>
  <si>
    <t>电镀废水排放口</t>
  </si>
  <si>
    <t>含铬废水排放口</t>
  </si>
  <si>
    <t>冷轧废水排放口</t>
  </si>
  <si>
    <t>经办：</t>
    <phoneticPr fontId="3" type="noConversion"/>
  </si>
  <si>
    <t>审核：</t>
    <phoneticPr fontId="3" type="noConversion"/>
  </si>
  <si>
    <t>签发：</t>
    <phoneticPr fontId="3" type="noConversion"/>
  </si>
  <si>
    <t>三乡</t>
    <phoneticPr fontId="3" type="noConversion"/>
  </si>
  <si>
    <t>中山市白石猪场有限公司</t>
    <phoneticPr fontId="3" type="noConversion"/>
  </si>
  <si>
    <t>废水排放口</t>
    <phoneticPr fontId="3" type="noConversion"/>
  </si>
  <si>
    <t>《畜禽养殖业污染物排放标准》（DB44/613-2009）</t>
    <phoneticPr fontId="3" type="noConversion"/>
  </si>
  <si>
    <t>日期：</t>
    <phoneticPr fontId="3" type="noConversion"/>
  </si>
  <si>
    <t>二期排放口</t>
    <phoneticPr fontId="3" type="noConversion"/>
  </si>
  <si>
    <t>一期排放口</t>
    <phoneticPr fontId="3" type="noConversion"/>
  </si>
  <si>
    <t>一期废水排放口</t>
    <phoneticPr fontId="2" type="noConversion"/>
  </si>
  <si>
    <t>火炬</t>
    <phoneticPr fontId="3" type="noConversion"/>
  </si>
  <si>
    <t>中山中粤马口铁工业有限公司</t>
    <phoneticPr fontId="3" type="noConversion"/>
  </si>
  <si>
    <t>经办：</t>
    <phoneticPr fontId="3" type="noConversion"/>
  </si>
  <si>
    <t>审核：</t>
    <phoneticPr fontId="3" type="noConversion"/>
  </si>
  <si>
    <t>签发：</t>
    <phoneticPr fontId="3" type="noConversion"/>
  </si>
  <si>
    <t>日期：</t>
    <phoneticPr fontId="3" type="noConversion"/>
  </si>
  <si>
    <t>黄圃</t>
    <phoneticPr fontId="2" type="noConversion"/>
  </si>
  <si>
    <t>南头</t>
    <phoneticPr fontId="2" type="noConversion"/>
  </si>
  <si>
    <t>纺织染整工业水污染物排放标准(GB4287-2012) ，中环建书[2006]0034号</t>
    <phoneticPr fontId="3" type="noConversion"/>
  </si>
  <si>
    <t>皆利士多层线路版（中山）有限公司</t>
    <phoneticPr fontId="3" type="noConversion"/>
  </si>
  <si>
    <t>民森（中山）纺织印染有限公司</t>
    <phoneticPr fontId="3" type="noConversion"/>
  </si>
  <si>
    <r>
      <rPr>
        <sz val="9"/>
        <rFont val="宋体"/>
        <family val="3"/>
        <charset val="134"/>
      </rPr>
      <t>纺织染整工业水污染物排放标准</t>
    </r>
    <r>
      <rPr>
        <sz val="9"/>
        <rFont val="Times New Roman"/>
        <family val="1"/>
      </rPr>
      <t>(GB4287-2012)</t>
    </r>
    <r>
      <rPr>
        <sz val="9"/>
        <rFont val="宋体"/>
        <family val="3"/>
        <charset val="134"/>
      </rPr>
      <t>，广东省地方标准《水污染物排放限值》</t>
    </r>
    <r>
      <rPr>
        <sz val="9"/>
        <rFont val="Times New Roman"/>
        <family val="1"/>
      </rPr>
      <t xml:space="preserve">(DB44/26-2001)    </t>
    </r>
    <phoneticPr fontId="3" type="noConversion"/>
  </si>
  <si>
    <t xml:space="preserve">纺织染整工业水污染物排放标准(GB4287-2012)，广东省地方标准《水污染物排放限值》(DB44/26-2001) </t>
    <phoneticPr fontId="3" type="noConversion"/>
  </si>
  <si>
    <t xml:space="preserve">广东省地方标准《电镀水污染物排放标准》DB 44/1597-2015 ，广东省地方标准《水污染物排放限值》(DB44/26-2001)    </t>
    <phoneticPr fontId="3" type="noConversion"/>
  </si>
  <si>
    <t>中山永发纸业有限公司</t>
    <phoneticPr fontId="3" type="noConversion"/>
  </si>
  <si>
    <t>阜沙</t>
    <phoneticPr fontId="2" type="noConversion"/>
  </si>
  <si>
    <t>中山市华星染织洗水有限公司</t>
    <phoneticPr fontId="3" type="noConversion"/>
  </si>
  <si>
    <t>《电镀污染物排放标准》GB 21900-2008，广东省地方标准《水污染物排放限值》(DB44/26-2001</t>
    <phoneticPr fontId="3" type="noConversion"/>
  </si>
  <si>
    <r>
      <rPr>
        <sz val="9"/>
        <rFont val="宋体"/>
        <family val="3"/>
        <charset val="134"/>
      </rPr>
      <t>《电镀污染物排放标准》</t>
    </r>
    <r>
      <rPr>
        <sz val="9"/>
        <rFont val="Times New Roman"/>
        <family val="1"/>
      </rPr>
      <t xml:space="preserve">GB 21900-2008  </t>
    </r>
    <r>
      <rPr>
        <sz val="9"/>
        <rFont val="宋体"/>
        <family val="3"/>
        <charset val="134"/>
      </rPr>
      <t>，广东省地方标准《水污染物排放限值》</t>
    </r>
    <r>
      <rPr>
        <sz val="9"/>
        <rFont val="Times New Roman"/>
        <family val="1"/>
      </rPr>
      <t>(DB44/26-2001)</t>
    </r>
    <phoneticPr fontId="3" type="noConversion"/>
  </si>
  <si>
    <r>
      <rPr>
        <sz val="9"/>
        <rFont val="宋体"/>
        <family val="3"/>
        <charset val="134"/>
      </rPr>
      <t>纺织染整工业水污染物排放标准</t>
    </r>
    <r>
      <rPr>
        <sz val="9"/>
        <rFont val="Times New Roman"/>
        <family val="1"/>
      </rPr>
      <t xml:space="preserve">(GB4287-2012) </t>
    </r>
    <r>
      <rPr>
        <sz val="9"/>
        <rFont val="宋体"/>
        <family val="3"/>
        <charset val="134"/>
      </rPr>
      <t>，广东省地方标准《水污染物排放限值》</t>
    </r>
    <r>
      <rPr>
        <sz val="9"/>
        <rFont val="Times New Roman"/>
        <family val="1"/>
      </rPr>
      <t>(DB44/26-2001)</t>
    </r>
    <r>
      <rPr>
        <sz val="9"/>
        <rFont val="宋体"/>
        <family val="3"/>
        <charset val="134"/>
      </rPr>
      <t>，中环建书</t>
    </r>
    <r>
      <rPr>
        <sz val="9"/>
        <rFont val="Times New Roman"/>
        <family val="1"/>
      </rPr>
      <t>[2005]139</t>
    </r>
    <r>
      <rPr>
        <sz val="9"/>
        <rFont val="宋体"/>
        <family val="3"/>
        <charset val="134"/>
      </rPr>
      <t>号</t>
    </r>
    <phoneticPr fontId="3" type="noConversion"/>
  </si>
  <si>
    <t>广东省地方标准《水污染物排放限值》(DB44/26-2001），钢铁工业水污染物排放标准（GB 13456-2012）</t>
    <phoneticPr fontId="3" type="noConversion"/>
  </si>
  <si>
    <t>电镀水污染物排放标准（DB44/1597-2015）</t>
    <phoneticPr fontId="2" type="noConversion"/>
  </si>
  <si>
    <t>广东兴达鸿业电子有限公司（原中山市兴达电路板有限公司）</t>
    <phoneticPr fontId="2" type="noConversion"/>
  </si>
  <si>
    <t>监测性质</t>
    <phoneticPr fontId="3" type="noConversion"/>
  </si>
  <si>
    <t>BOD5</t>
  </si>
  <si>
    <t>CODCr</t>
  </si>
  <si>
    <t>氨氮</t>
  </si>
  <si>
    <t>苯胺类</t>
  </si>
  <si>
    <t>二氧化氯</t>
  </si>
  <si>
    <t>硫化物</t>
  </si>
  <si>
    <t>六价铬</t>
  </si>
  <si>
    <t>悬浮物</t>
  </si>
  <si>
    <t>总氮</t>
  </si>
  <si>
    <t>总磷</t>
  </si>
  <si>
    <t>动植物油</t>
  </si>
  <si>
    <t>可吸附有机卤化物</t>
  </si>
  <si>
    <t>氟化物</t>
  </si>
  <si>
    <t>镉</t>
  </si>
  <si>
    <t>汞</t>
  </si>
  <si>
    <t>镍</t>
  </si>
  <si>
    <t>铅</t>
  </si>
  <si>
    <t>砷</t>
  </si>
  <si>
    <t>石油类</t>
  </si>
  <si>
    <t>铁</t>
  </si>
  <si>
    <t>铜</t>
  </si>
  <si>
    <t>锌</t>
  </si>
  <si>
    <t>总氰化物</t>
  </si>
  <si>
    <t>总铬</t>
  </si>
  <si>
    <t>总银</t>
  </si>
  <si>
    <t>色度</t>
  </si>
  <si>
    <t>监测性质</t>
    <phoneticPr fontId="2" type="noConversion"/>
  </si>
  <si>
    <t>污染源监测</t>
    <phoneticPr fontId="2" type="noConversion"/>
  </si>
  <si>
    <t>LAS</t>
  </si>
  <si>
    <t>日期：</t>
    <phoneticPr fontId="3" type="noConversion"/>
  </si>
  <si>
    <t>污染源监测</t>
  </si>
  <si>
    <t>pH</t>
  </si>
  <si>
    <t>铝</t>
  </si>
  <si>
    <t>污染源监测</t>
    <phoneticPr fontId="3" type="noConversion"/>
  </si>
  <si>
    <t>污染源监测</t>
    <phoneticPr fontId="3" type="noConversion"/>
  </si>
  <si>
    <t>污染源监测</t>
    <phoneticPr fontId="3" type="noConversion"/>
  </si>
  <si>
    <t>含镍废水处理后排放口</t>
  </si>
  <si>
    <r>
      <rPr>
        <sz val="9"/>
        <rFont val="宋体"/>
        <family val="3"/>
        <charset val="134"/>
      </rPr>
      <t>《电镀污染物排放标准》</t>
    </r>
    <r>
      <rPr>
        <sz val="9"/>
        <rFont val="Times New Roman"/>
        <family val="1"/>
      </rPr>
      <t>GB 21900-2008</t>
    </r>
    <r>
      <rPr>
        <sz val="9"/>
        <rFont val="宋体"/>
        <family val="3"/>
        <charset val="134"/>
      </rPr>
      <t>，广东省地方标准《水污染物排放限值》</t>
    </r>
    <r>
      <rPr>
        <sz val="9"/>
        <rFont val="Times New Roman"/>
        <family val="1"/>
      </rPr>
      <t>(DB44/26-2001)</t>
    </r>
    <phoneticPr fontId="3" type="noConversion"/>
  </si>
  <si>
    <t>锑</t>
  </si>
  <si>
    <t>执法监测</t>
    <phoneticPr fontId="3" type="noConversion"/>
  </si>
  <si>
    <t>废水排放口</t>
    <phoneticPr fontId="3" type="noConversion"/>
  </si>
  <si>
    <t>含铬废水处理后排放口</t>
  </si>
  <si>
    <t>二期生活污水排放口</t>
  </si>
  <si>
    <t>《电镀污染物排放标准》GB 21900-2008，广东省地方标准《水污染物排放限值》(DB44/26-2001</t>
    <phoneticPr fontId="2" type="noConversion"/>
  </si>
  <si>
    <t>污染源监测</t>
    <phoneticPr fontId="2" type="noConversion"/>
  </si>
  <si>
    <t>总银</t>
    <phoneticPr fontId="2" type="noConversion"/>
  </si>
  <si>
    <t>总银</t>
    <phoneticPr fontId="3" type="noConversion"/>
  </si>
  <si>
    <t>可吸附有机卤化物</t>
    <phoneticPr fontId="3" type="noConversion"/>
  </si>
  <si>
    <t>废水排放口</t>
    <phoneticPr fontId="3" type="noConversion"/>
  </si>
  <si>
    <t xml:space="preserve">纺织染整工业水污染物排放标准(GB4287-2012)    </t>
    <phoneticPr fontId="3" type="noConversion"/>
  </si>
  <si>
    <t>可吸附有机卤化物</t>
    <phoneticPr fontId="3" type="noConversion"/>
  </si>
  <si>
    <t>中山联合鸿兴造纸有限公司</t>
    <phoneticPr fontId="3" type="noConversion"/>
  </si>
  <si>
    <t>祥丰电子（中山）有限公司</t>
    <phoneticPr fontId="2" type="noConversion"/>
  </si>
  <si>
    <t>三角</t>
    <phoneticPr fontId="3" type="noConversion"/>
  </si>
  <si>
    <t>中山国泰染整有限公司</t>
    <phoneticPr fontId="3" type="noConversion"/>
  </si>
  <si>
    <r>
      <rPr>
        <sz val="9"/>
        <rFont val="宋体"/>
        <family val="3"/>
        <charset val="134"/>
      </rPr>
      <t>纺织染整工业水污染物排放标准</t>
    </r>
    <r>
      <rPr>
        <sz val="9"/>
        <rFont val="Times New Roman"/>
        <family val="1"/>
      </rPr>
      <t>(GB4287-2012)</t>
    </r>
    <r>
      <rPr>
        <sz val="9"/>
        <rFont val="宋体"/>
        <family val="3"/>
        <charset val="134"/>
      </rPr>
      <t>，广东省地方标准《水污染物排放限值》</t>
    </r>
    <r>
      <rPr>
        <sz val="9"/>
        <rFont val="Times New Roman"/>
        <family val="1"/>
      </rPr>
      <t>(DB44/26-2001)</t>
    </r>
    <phoneticPr fontId="3" type="noConversion"/>
  </si>
  <si>
    <t>中山市侨发实业有限公司（原中山市侨发染织洗水有限公司）</t>
    <phoneticPr fontId="3" type="noConversion"/>
  </si>
  <si>
    <t>可吸附有机卤化物</t>
    <phoneticPr fontId="3" type="noConversion"/>
  </si>
  <si>
    <t>第一批报送</t>
    <phoneticPr fontId="2" type="noConversion"/>
  </si>
  <si>
    <t>·</t>
    <phoneticPr fontId="3" type="noConversion"/>
  </si>
  <si>
    <t>中山市南头镇宝洁丽洗水厂</t>
    <phoneticPr fontId="3" type="noConversion"/>
  </si>
  <si>
    <t>中山市东大漂染有限公司</t>
    <phoneticPr fontId="3" type="noConversion"/>
  </si>
  <si>
    <t>中山市2017年国控企业污染源第1季度（废水重点）监督性监测结果</t>
    <phoneticPr fontId="3" type="noConversion"/>
  </si>
  <si>
    <t>中山市2017年国控企业污染源第1季度（危废废水）监督性监测结果</t>
    <phoneticPr fontId="3" type="noConversion"/>
  </si>
  <si>
    <t>中山市2017年国控企业污染源第1季度（养殖场）监督性监测结果</t>
    <phoneticPr fontId="3" type="noConversion"/>
  </si>
  <si>
    <t>镍排放口</t>
  </si>
  <si>
    <t>铬排放口</t>
  </si>
  <si>
    <t>废水排放口</t>
    <phoneticPr fontId="2" type="noConversion"/>
  </si>
  <si>
    <t>中山市天乙能源有限公司</t>
    <phoneticPr fontId="2" type="noConversion"/>
  </si>
  <si>
    <t>生产废水排放口</t>
    <phoneticPr fontId="2" type="noConversion"/>
  </si>
  <si>
    <t>污染源监测</t>
    <phoneticPr fontId="2" type="noConversion"/>
  </si>
  <si>
    <t>广东省《水污染物排放限值》（DB44/26-2001），《生活垃圾填埋场污染控制标准》（GB16889-2008）</t>
    <phoneticPr fontId="2" type="noConversion"/>
  </si>
  <si>
    <t>第一批报送</t>
    <phoneticPr fontId="3" type="noConversion"/>
  </si>
  <si>
    <t>第一批报送</t>
    <phoneticPr fontId="2" type="noConversion"/>
  </si>
  <si>
    <t>未检出</t>
  </si>
  <si>
    <t>第二批报送</t>
    <phoneticPr fontId="2" type="noConversion"/>
  </si>
  <si>
    <t>--</t>
    <phoneticPr fontId="3" type="noConversion"/>
  </si>
  <si>
    <t>不达标</t>
  </si>
  <si>
    <t>--</t>
    <phoneticPr fontId="3" type="noConversion"/>
  </si>
  <si>
    <t>第二批报送</t>
    <phoneticPr fontId="3" type="noConversion"/>
  </si>
  <si>
    <t>废水排放口</t>
    <phoneticPr fontId="3" type="noConversion"/>
  </si>
  <si>
    <t>污染源监测</t>
    <phoneticPr fontId="3" type="noConversion"/>
  </si>
  <si>
    <t>国家排放标准《城镇污水处理厂污染物排放标准》(GB18918-2002)  广东省地方标准《水污染物排放限值》（DB44/26-2001）</t>
    <phoneticPr fontId="3" type="noConversion"/>
  </si>
  <si>
    <t>大涌</t>
    <phoneticPr fontId="3" type="noConversion"/>
  </si>
  <si>
    <t>中山市大涌镇污水处理有限公司</t>
    <phoneticPr fontId="3" type="noConversion"/>
  </si>
  <si>
    <t>生活污水排放口</t>
    <phoneticPr fontId="3" type="noConversion"/>
  </si>
  <si>
    <t>阜沙</t>
    <phoneticPr fontId="3" type="noConversion"/>
  </si>
  <si>
    <t>生活污水排放口</t>
    <phoneticPr fontId="3" type="noConversion"/>
  </si>
  <si>
    <t>港口</t>
    <phoneticPr fontId="3" type="noConversion"/>
  </si>
  <si>
    <t>古镇</t>
    <phoneticPr fontId="3" type="noConversion"/>
  </si>
  <si>
    <t>横栏</t>
    <phoneticPr fontId="3" type="noConversion"/>
  </si>
  <si>
    <t>中山市横栏镇永兴污水处理有限公司</t>
    <phoneticPr fontId="3" type="noConversion"/>
  </si>
  <si>
    <t>中山市2017年国控企业污染源第1季度（污水厂）监督性监测结果</t>
    <phoneticPr fontId="3" type="noConversion"/>
  </si>
  <si>
    <t>监测性质</t>
    <phoneticPr fontId="2" type="noConversion"/>
  </si>
  <si>
    <t>备注</t>
    <phoneticPr fontId="3" type="noConversion"/>
  </si>
  <si>
    <t>板芙</t>
    <phoneticPr fontId="3" type="noConversion"/>
  </si>
  <si>
    <t>废水排放口</t>
    <phoneticPr fontId="3" type="noConversion"/>
  </si>
  <si>
    <t>污染源监测</t>
    <phoneticPr fontId="3" type="noConversion"/>
  </si>
  <si>
    <t>国家排放标准《城镇污水处理厂污染物排放标准》(GB18918-2002)  广东省地方标准《水污染物排放限值》（DB44/26-2001）</t>
    <phoneticPr fontId="3" type="noConversion"/>
  </si>
  <si>
    <t>--</t>
    <phoneticPr fontId="3" type="noConversion"/>
  </si>
  <si>
    <t>第二批报送</t>
    <phoneticPr fontId="3" type="noConversion"/>
  </si>
  <si>
    <t>第二批报送</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</si>
  <si>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</si>
  <si>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</si>
  <si>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</si>
  <si>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</si>
  <si>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</si>
  <si>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</si>
  <si>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</si>
  <si>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</si>
  <si>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</si>
  <si>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</si>
  <si>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</si>
  <si>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</si>
  <si>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</si>
  <si>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</si>
  <si>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</si>
  <si>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</si>
  <si>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</si>
  <si>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</si>
  <si>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</si>
  <si>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</si>
  <si>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</si>
  <si>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t>
    <phoneticPr fontId="3" type="noConversion"/>
  </si>
  <si>
    <t>第二批报送</t>
    <phoneticPr fontId="3" type="noConversion"/>
  </si>
  <si>
    <t>未检出</t>
    <phoneticPr fontId="3" type="noConversion"/>
  </si>
  <si>
    <t>--</t>
    <phoneticPr fontId="3" type="noConversion"/>
  </si>
  <si>
    <t>第二批报送</t>
    <phoneticPr fontId="3" type="noConversion"/>
  </si>
  <si>
    <t>--</t>
    <phoneticPr fontId="3" type="noConversion"/>
  </si>
  <si>
    <t>第二批报送</t>
    <phoneticPr fontId="3" type="noConversion"/>
  </si>
  <si>
    <t>未检出</t>
    <phoneticPr fontId="3" type="noConversion"/>
  </si>
  <si>
    <t>黄圃</t>
    <phoneticPr fontId="3" type="noConversion"/>
  </si>
  <si>
    <t>--</t>
    <phoneticPr fontId="3" type="noConversion"/>
  </si>
  <si>
    <t>--</t>
    <phoneticPr fontId="3" type="noConversion"/>
  </si>
  <si>
    <t>--</t>
    <phoneticPr fontId="3" type="noConversion"/>
  </si>
  <si>
    <t>--</t>
    <phoneticPr fontId="3" type="noConversion"/>
  </si>
  <si>
    <t>--</t>
    <phoneticPr fontId="3" type="noConversion"/>
  </si>
  <si>
    <t>--</t>
    <phoneticPr fontId="3" type="noConversion"/>
  </si>
  <si>
    <t>中山市联海污水处理有限公司</t>
    <phoneticPr fontId="3" type="noConversion"/>
  </si>
  <si>
    <t>污染源监测</t>
    <phoneticPr fontId="3" type="noConversion"/>
  </si>
  <si>
    <t>广东省地方标准《水污染物排放限值》（DB44/26-2001），  《电镀污染物排放标准》（GB21900-2008）</t>
    <phoneticPr fontId="3" type="noConversion"/>
  </si>
  <si>
    <t>第一批报送</t>
    <phoneticPr fontId="3" type="noConversion"/>
  </si>
  <si>
    <t>第一批报送</t>
    <phoneticPr fontId="3" type="noConversion"/>
  </si>
  <si>
    <t>第一批报送</t>
    <phoneticPr fontId="3" type="noConversion"/>
  </si>
  <si>
    <t>--</t>
    <phoneticPr fontId="3" type="noConversion"/>
  </si>
  <si>
    <t>--</t>
    <phoneticPr fontId="3" type="noConversion"/>
  </si>
  <si>
    <t>总银</t>
    <phoneticPr fontId="3" type="noConversion"/>
  </si>
  <si>
    <t>南朗</t>
    <phoneticPr fontId="3" type="noConversion"/>
  </si>
  <si>
    <t>一期生活污水排放口</t>
    <phoneticPr fontId="3" type="noConversion"/>
  </si>
  <si>
    <t>国家排放标准《城镇污水处理厂污染物排放标准》(GB18918-2002)，  广东省地方标准《水污染物排放限值》（DB44/26-2001）</t>
    <phoneticPr fontId="2" type="noConversion"/>
  </si>
  <si>
    <t>--</t>
    <phoneticPr fontId="2" type="noConversion"/>
  </si>
  <si>
    <t>三角</t>
    <phoneticPr fontId="3" type="noConversion"/>
  </si>
  <si>
    <t>一期出水口</t>
    <phoneticPr fontId="3" type="noConversion"/>
  </si>
  <si>
    <t>二期出水口</t>
    <phoneticPr fontId="3" type="noConversion"/>
  </si>
  <si>
    <t>小榄</t>
    <phoneticPr fontId="3" type="noConversion"/>
  </si>
  <si>
    <t>中山市海蓝水资源开发有限公司(中山市中拓凯蓝实业有限公司)</t>
    <phoneticPr fontId="2" type="noConversion"/>
  </si>
  <si>
    <t>生产废水排放口</t>
    <phoneticPr fontId="3" type="noConversion"/>
  </si>
  <si>
    <t>纺织染整工业水污染物排放标准（GB4287-2012）</t>
    <phoneticPr fontId="3" type="noConversion"/>
  </si>
  <si>
    <t>--</t>
    <phoneticPr fontId="3" type="noConversion"/>
  </si>
  <si>
    <t>第一批报送</t>
    <phoneticPr fontId="3" type="noConversion"/>
  </si>
  <si>
    <t>东升</t>
    <phoneticPr fontId="3" type="noConversion"/>
  </si>
  <si>
    <t>中山市东升镇污水处理有限公司</t>
    <phoneticPr fontId="3" type="noConversion"/>
  </si>
  <si>
    <t>生活废水排放口</t>
    <phoneticPr fontId="3" type="noConversion"/>
  </si>
  <si>
    <t>东凤</t>
    <phoneticPr fontId="3" type="noConversion"/>
  </si>
  <si>
    <t>中山市东凤镇污水处理有限责任公司</t>
    <phoneticPr fontId="3" type="noConversion"/>
  </si>
  <si>
    <t>一期排放口</t>
    <phoneticPr fontId="3" type="noConversion"/>
  </si>
  <si>
    <t>第二批报送</t>
    <phoneticPr fontId="3" type="noConversion"/>
  </si>
  <si>
    <t>二期排放口</t>
    <phoneticPr fontId="3" type="noConversion"/>
  </si>
  <si>
    <t>第二批报送</t>
    <phoneticPr fontId="3" type="noConversion"/>
  </si>
  <si>
    <t>神湾</t>
    <phoneticPr fontId="3" type="noConversion"/>
  </si>
  <si>
    <t>中山基石污水处理有限公司</t>
    <phoneticPr fontId="3" type="noConversion"/>
  </si>
  <si>
    <t>纺织染整工业水污染物排放标准(GB4287-2012)</t>
    <phoneticPr fontId="3" type="noConversion"/>
  </si>
  <si>
    <t>第一批报送</t>
    <phoneticPr fontId="3" type="noConversion"/>
  </si>
  <si>
    <t>民众</t>
    <phoneticPr fontId="3" type="noConversion"/>
  </si>
  <si>
    <t>国家排放标准《城镇污水处理厂污染物排放标准》(GB18918-2002)，广东省地方标准《水污染物排放限值》（DB44/26-2001）</t>
    <phoneticPr fontId="3" type="noConversion"/>
  </si>
  <si>
    <t>中山市三角镇高平污水处理有限公司</t>
    <phoneticPr fontId="3" type="noConversion"/>
  </si>
  <si>
    <t>广东省地方标准《电镀水污染物排放标准》(DB 44/1579-2015)，广东省地方标准《水污染物排放限值》（DB44/26-2001）</t>
    <phoneticPr fontId="3" type="noConversion"/>
  </si>
  <si>
    <t>总银</t>
    <phoneticPr fontId="3" type="noConversion"/>
  </si>
  <si>
    <t>三乡</t>
    <phoneticPr fontId="3" type="noConversion"/>
  </si>
  <si>
    <t>中山市三乡水务有限公司（中山市三乡污水处理厂）</t>
    <phoneticPr fontId="2" type="noConversion"/>
  </si>
  <si>
    <t>坦洲</t>
    <phoneticPr fontId="3" type="noConversion"/>
  </si>
  <si>
    <t>中山市坦洲镇污水处理有限公司</t>
    <phoneticPr fontId="2" type="noConversion"/>
  </si>
  <si>
    <t>一期及二期污水综合排放口</t>
    <phoneticPr fontId="2" type="noConversion"/>
  </si>
  <si>
    <t>三期污水排放口</t>
    <phoneticPr fontId="2" type="noConversion"/>
  </si>
  <si>
    <t>中山市小榄镇新悦成线路版污水处理厂</t>
    <phoneticPr fontId="3" type="noConversion"/>
  </si>
  <si>
    <t>《电镀污染物排放标准》GB 21900-2008， 广东省地方标准《水污染物排放限值》（DB44/26-2001）</t>
    <phoneticPr fontId="3" type="noConversion"/>
  </si>
  <si>
    <t>--</t>
    <phoneticPr fontId="3" type="noConversion"/>
  </si>
  <si>
    <t>第一批报送</t>
    <phoneticPr fontId="3" type="noConversion"/>
  </si>
  <si>
    <t>小榄</t>
  </si>
  <si>
    <t>中山市龙山污水处理有限公司</t>
  </si>
  <si>
    <t>污染源监测</t>
    <phoneticPr fontId="3" type="noConversion"/>
  </si>
  <si>
    <t xml:space="preserve">广东省地方标准《电镀水污染物排放标准》(DB 44/1579-2015)   
,广东省地方标准《水污染物排放限值》(DB44/26-2001) </t>
    <phoneticPr fontId="3" type="noConversion"/>
  </si>
  <si>
    <t>第一批报送</t>
    <phoneticPr fontId="3" type="noConversion"/>
  </si>
  <si>
    <t>三角</t>
    <phoneticPr fontId="2" type="noConversion"/>
  </si>
  <si>
    <t>中山市高平织染水处理有限公司</t>
    <phoneticPr fontId="2" type="noConversion"/>
  </si>
  <si>
    <t>《纺织染整工业水污染物排放标准》(GB4287-2012)</t>
    <phoneticPr fontId="2" type="noConversion"/>
  </si>
  <si>
    <t>可吸附有机卤化物</t>
    <phoneticPr fontId="3" type="noConversion"/>
  </si>
  <si>
    <t>第二批报送</t>
    <phoneticPr fontId="3" type="noConversion"/>
  </si>
  <si>
    <t>经办：</t>
    <phoneticPr fontId="3" type="noConversion"/>
  </si>
  <si>
    <t>审核：</t>
    <phoneticPr fontId="3" type="noConversion"/>
  </si>
  <si>
    <t>签发：</t>
    <phoneticPr fontId="3" type="noConversion"/>
  </si>
  <si>
    <t>日期：</t>
    <phoneticPr fontId="3" type="noConversion"/>
  </si>
  <si>
    <t>第一批报送</t>
    <phoneticPr fontId="2" type="noConversion"/>
  </si>
  <si>
    <t>银</t>
    <phoneticPr fontId="2" type="noConversion"/>
  </si>
  <si>
    <t>皆利士多层线路版（中山）有限公司</t>
    <phoneticPr fontId="3" type="noConversion"/>
  </si>
  <si>
    <t xml:space="preserve">广东省地方标准《电镀水污染物排放标准》DB 44/1597-2015 ，广东省地方标准《水污染物排放限值》(DB44/26-2001)    </t>
    <phoneticPr fontId="3" type="noConversion"/>
  </si>
  <si>
    <t>小榄</t>
    <phoneticPr fontId="2" type="noConversion"/>
  </si>
  <si>
    <t>未检出</t>
    <phoneticPr fontId="2" type="noConversion"/>
  </si>
  <si>
    <t>达标</t>
    <phoneticPr fontId="2" type="noConversion"/>
  </si>
  <si>
    <t>中山市民众镇生活污水处理有限公司</t>
    <phoneticPr fontId="3" type="noConversion"/>
  </si>
  <si>
    <t>蛔虫卵</t>
    <phoneticPr fontId="3" type="noConversion"/>
  </si>
  <si>
    <t>日期：</t>
    <phoneticPr fontId="3" type="noConversion"/>
  </si>
  <si>
    <t>签发：</t>
    <phoneticPr fontId="3" type="noConversion"/>
  </si>
  <si>
    <t>审核：</t>
    <phoneticPr fontId="3" type="noConversion"/>
  </si>
  <si>
    <t>经办：</t>
    <phoneticPr fontId="3" type="noConversion"/>
  </si>
  <si>
    <t>第二批报送</t>
  </si>
  <si>
    <t>--</t>
    <phoneticPr fontId="3" type="noConversion"/>
  </si>
  <si>
    <t>达标</t>
    <phoneticPr fontId="2" type="noConversion"/>
  </si>
  <si>
    <t>未检出</t>
    <phoneticPr fontId="2" type="noConversion"/>
  </si>
  <si>
    <t>氟化物（mg/m3）</t>
  </si>
  <si>
    <t>林格曼黑度（级）</t>
  </si>
  <si>
    <t>氮氧化物（mg/m3）</t>
  </si>
  <si>
    <t>二氧化硫（mg/m3）</t>
  </si>
  <si>
    <t>烟尘（mg/m3）</t>
  </si>
  <si>
    <t>《平板玻璃工业大气污染物排放标准》GB26453-2011</t>
    <phoneticPr fontId="3" type="noConversion"/>
  </si>
  <si>
    <t xml:space="preserve">燃石油焦粉玻璃熔炉废气排放口
</t>
    <phoneticPr fontId="3" type="noConversion"/>
  </si>
  <si>
    <t>广东玉峰玻璃股份集团有限公司</t>
    <phoneticPr fontId="3" type="noConversion"/>
  </si>
  <si>
    <t>东凤</t>
    <phoneticPr fontId="3" type="noConversion"/>
  </si>
  <si>
    <t>《火电厂大气污染物排放标准》（GB 13223-2011）</t>
    <phoneticPr fontId="3" type="noConversion"/>
  </si>
  <si>
    <t>35t/h+75t/h燃煤锅炉废气排放口</t>
    <phoneticPr fontId="3" type="noConversion"/>
  </si>
  <si>
    <t>中山永发纸业有限公司</t>
    <phoneticPr fontId="3" type="noConversion"/>
  </si>
  <si>
    <t>黄圃</t>
  </si>
  <si>
    <t>《火电厂大气污染物排放标准》（DB 44/612-2009）</t>
    <phoneticPr fontId="3" type="noConversion"/>
  </si>
  <si>
    <t xml:space="preserve">1#机组废气排放口
</t>
    <phoneticPr fontId="3" type="noConversion"/>
  </si>
  <si>
    <t>中山火力发电有限公司</t>
    <phoneticPr fontId="3" type="noConversion"/>
  </si>
  <si>
    <t>《锅炉大气污染物排放标准》 DB44/765-2010</t>
    <phoneticPr fontId="3" type="noConversion"/>
  </si>
  <si>
    <t>35t/h燃燃煤锅炉废气排放口</t>
    <phoneticPr fontId="3" type="noConversion"/>
  </si>
  <si>
    <t>广东三和管桩有限公司</t>
    <phoneticPr fontId="3" type="noConversion"/>
  </si>
  <si>
    <t>东升</t>
  </si>
  <si>
    <t>备注</t>
    <phoneticPr fontId="3" type="noConversion"/>
  </si>
  <si>
    <r>
      <t>中山市2017年</t>
    </r>
    <r>
      <rPr>
        <sz val="16"/>
        <color indexed="8"/>
        <rFont val="宋体"/>
        <family val="3"/>
        <charset val="134"/>
      </rPr>
      <t>国</t>
    </r>
    <r>
      <rPr>
        <sz val="16"/>
        <color indexed="8"/>
        <rFont val="仿宋_GB2312"/>
        <family val="3"/>
        <charset val="134"/>
      </rPr>
      <t>控企</t>
    </r>
    <r>
      <rPr>
        <sz val="16"/>
        <color indexed="8"/>
        <rFont val="宋体"/>
        <family val="3"/>
        <charset val="134"/>
      </rPr>
      <t>业</t>
    </r>
    <r>
      <rPr>
        <sz val="16"/>
        <color indexed="8"/>
        <rFont val="仿宋_GB2312"/>
        <family val="3"/>
        <charset val="134"/>
      </rPr>
      <t>污染源第1季度（</t>
    </r>
    <r>
      <rPr>
        <sz val="16"/>
        <color indexed="8"/>
        <rFont val="宋体"/>
        <family val="3"/>
        <charset val="134"/>
      </rPr>
      <t>废</t>
    </r>
    <r>
      <rPr>
        <sz val="16"/>
        <color indexed="8"/>
        <rFont val="仿宋_GB2312"/>
        <family val="3"/>
        <charset val="134"/>
      </rPr>
      <t>气重</t>
    </r>
    <r>
      <rPr>
        <sz val="16"/>
        <color indexed="8"/>
        <rFont val="宋体"/>
        <family val="3"/>
        <charset val="134"/>
      </rPr>
      <t>点</t>
    </r>
    <r>
      <rPr>
        <sz val="16"/>
        <color indexed="8"/>
        <rFont val="仿宋_GB2312"/>
        <family val="3"/>
        <charset val="134"/>
      </rPr>
      <t>）</t>
    </r>
    <r>
      <rPr>
        <sz val="16"/>
        <color indexed="8"/>
        <rFont val="宋体"/>
        <family val="3"/>
        <charset val="134"/>
      </rPr>
      <t>监</t>
    </r>
    <r>
      <rPr>
        <sz val="16"/>
        <color indexed="8"/>
        <rFont val="仿宋_GB2312"/>
        <family val="3"/>
        <charset val="134"/>
      </rPr>
      <t>督性</t>
    </r>
    <r>
      <rPr>
        <sz val="16"/>
        <color indexed="8"/>
        <rFont val="宋体"/>
        <family val="3"/>
        <charset val="134"/>
      </rPr>
      <t>监测结</t>
    </r>
    <r>
      <rPr>
        <sz val="16"/>
        <color indexed="8"/>
        <rFont val="仿宋_GB2312"/>
        <family val="3"/>
        <charset val="134"/>
      </rPr>
      <t>果（4家）</t>
    </r>
    <phoneticPr fontId="3" type="noConversion"/>
  </si>
  <si>
    <t>达标</t>
    <phoneticPr fontId="3" type="noConversion"/>
  </si>
  <si>
    <t>未检出</t>
    <phoneticPr fontId="3" type="noConversion"/>
  </si>
  <si>
    <t>砷(mg/m3)</t>
    <phoneticPr fontId="2" type="noConversion"/>
  </si>
  <si>
    <t>铅(mg/m3)</t>
    <phoneticPr fontId="2" type="noConversion"/>
  </si>
  <si>
    <t>镍(mg/m3)</t>
    <phoneticPr fontId="2" type="noConversion"/>
  </si>
  <si>
    <t>锰(mg/m3)</t>
    <phoneticPr fontId="2" type="noConversion"/>
  </si>
  <si>
    <t>镉(mg/m3)</t>
    <phoneticPr fontId="2" type="noConversion"/>
  </si>
  <si>
    <t>汞(mg/m3)</t>
    <phoneticPr fontId="2" type="noConversion"/>
  </si>
  <si>
    <t>颗粒物浓度</t>
    <phoneticPr fontId="2" type="noConversion"/>
  </si>
  <si>
    <t>广东省地方标准《大气污染物排放限值》DB44/27-2001</t>
    <phoneticPr fontId="3" type="noConversion"/>
  </si>
  <si>
    <t>生产废气排放口</t>
    <phoneticPr fontId="3" type="noConversion"/>
  </si>
  <si>
    <t>中山市威曼环保科技有限公司</t>
    <phoneticPr fontId="3" type="noConversion"/>
  </si>
  <si>
    <t>南朗</t>
    <phoneticPr fontId="3" type="noConversion"/>
  </si>
  <si>
    <t>臭气浓度(无量纲)</t>
  </si>
  <si>
    <t>下风向最大浓度点</t>
    <phoneticPr fontId="3" type="noConversion"/>
  </si>
  <si>
    <t>锑、砷、铅、铬、钴、铜、锰、镍及其化合物(mg/m3)</t>
    <phoneticPr fontId="3" type="noConversion"/>
  </si>
  <si>
    <t>镉、铊及其化合物(mg/m3)</t>
    <phoneticPr fontId="3" type="noConversion"/>
  </si>
  <si>
    <t>汞及其化合物(mg/m3)</t>
    <phoneticPr fontId="3" type="noConversion"/>
  </si>
  <si>
    <t>氯化氢(mg/m3)</t>
  </si>
  <si>
    <t>CO折算浓度(mg/m3)</t>
  </si>
  <si>
    <t>NOx折算浓度(mg/m3)</t>
  </si>
  <si>
    <t>SO2折算浓度(mg/m3)</t>
  </si>
  <si>
    <t>烟尘折算浓度(mg/m3)</t>
  </si>
  <si>
    <t>林格曼黑度(级)</t>
  </si>
  <si>
    <t>2#焚烧炉废气排放口</t>
    <phoneticPr fontId="3" type="noConversion"/>
  </si>
  <si>
    <t>1#焚烧炉废气排放口</t>
    <phoneticPr fontId="3" type="noConversion"/>
  </si>
  <si>
    <t>《恶臭污染物排放标准》GB14554-93,《生活垃圾焚烧污染控制标准》（GB 18485-2014）</t>
    <phoneticPr fontId="3" type="noConversion"/>
  </si>
  <si>
    <t>中山市天乙能源有限公司</t>
    <phoneticPr fontId="3" type="noConversion"/>
  </si>
  <si>
    <t>黄圃</t>
    <phoneticPr fontId="3" type="noConversion"/>
  </si>
  <si>
    <t>垃圾焚烧厂3#焚烧炉废气排放口</t>
    <phoneticPr fontId="3" type="noConversion"/>
  </si>
  <si>
    <t>垃圾焚烧厂2#焚烧炉废气排放口</t>
    <phoneticPr fontId="3" type="noConversion"/>
  </si>
  <si>
    <t>垃圾焚烧厂1#焚烧炉废气排放口</t>
    <phoneticPr fontId="3" type="noConversion"/>
  </si>
  <si>
    <t>长青环保能源(中山)有限公司（中心组团垃圾处理基地垃圾焚烧发电厂）</t>
    <phoneticPr fontId="3" type="noConversion"/>
  </si>
  <si>
    <t>备注</t>
    <phoneticPr fontId="2" type="noConversion"/>
  </si>
  <si>
    <t>污染物浓度</t>
    <phoneticPr fontId="3" type="noConversion"/>
  </si>
  <si>
    <t>执行标准名称</t>
    <phoneticPr fontId="3" type="noConversion"/>
  </si>
  <si>
    <t>监测点位</t>
  </si>
  <si>
    <t>企业名称</t>
    <phoneticPr fontId="3" type="noConversion"/>
  </si>
  <si>
    <t>行政区</t>
    <phoneticPr fontId="3" type="noConversion"/>
  </si>
  <si>
    <r>
      <t>中山市2017年国控企业污染源第1季度（危</t>
    </r>
    <r>
      <rPr>
        <sz val="16"/>
        <rFont val="宋体"/>
        <family val="3"/>
        <charset val="134"/>
      </rPr>
      <t>废废</t>
    </r>
    <r>
      <rPr>
        <sz val="16"/>
        <rFont val="仿宋_GB2312"/>
        <family val="3"/>
        <charset val="134"/>
      </rPr>
      <t>气）</t>
    </r>
    <r>
      <rPr>
        <sz val="16"/>
        <rFont val="宋体"/>
        <family val="3"/>
        <charset val="134"/>
      </rPr>
      <t>监</t>
    </r>
    <r>
      <rPr>
        <sz val="16"/>
        <rFont val="仿宋_GB2312"/>
        <family val="3"/>
        <charset val="134"/>
      </rPr>
      <t>督性</t>
    </r>
    <r>
      <rPr>
        <sz val="16"/>
        <rFont val="宋体"/>
        <family val="3"/>
        <charset val="134"/>
      </rPr>
      <t>监测结</t>
    </r>
    <r>
      <rPr>
        <sz val="16"/>
        <rFont val="仿宋_GB2312"/>
        <family val="3"/>
        <charset val="134"/>
      </rPr>
      <t>果（3家）</t>
    </r>
    <phoneticPr fontId="3" type="noConversion"/>
  </si>
  <si>
    <t>第二批报送</t>
    <phoneticPr fontId="2" type="noConversion"/>
  </si>
  <si>
    <t>--</t>
    <phoneticPr fontId="2" type="noConversion"/>
  </si>
  <si>
    <t>总大肠菌群(个/L)</t>
    <phoneticPr fontId="2" type="noConversion"/>
  </si>
  <si>
    <t>《生活垃圾填埋场污染控制标准》(GB16889-2008)，广东省《水污染物排放标准》（DB44/26-2001）</t>
    <phoneticPr fontId="2" type="noConversion"/>
  </si>
  <si>
    <t>垃圾填埋场废水排放口</t>
  </si>
  <si>
    <t>中山市坦洲镇生活垃圾填埋场</t>
    <phoneticPr fontId="2" type="noConversion"/>
  </si>
  <si>
    <t>坦洲</t>
    <phoneticPr fontId="2" type="noConversion"/>
  </si>
  <si>
    <t>粪大肠菌群(个/L)</t>
    <phoneticPr fontId="2" type="noConversion"/>
  </si>
  <si>
    <t>广东省《水污染物排放限值》（DB44/26-2001），《生活垃圾填埋场污染控制标准》（GB16889-2008）</t>
    <phoneticPr fontId="2" type="noConversion"/>
  </si>
  <si>
    <t>生产废水排放口</t>
    <phoneticPr fontId="2" type="noConversion"/>
  </si>
  <si>
    <t>中山市天乙能源有限公司</t>
  </si>
  <si>
    <t>黄圃</t>
    <phoneticPr fontId="2" type="noConversion"/>
  </si>
  <si>
    <t>《生活垃圾填埋场污染控制标准》(GB16889-2008)，广东省《水污染物排放标准》（DB44/26-2001），中环建[2010]0817号</t>
    <phoneticPr fontId="2" type="noConversion"/>
  </si>
  <si>
    <t>规排口</t>
  </si>
  <si>
    <t>中山市乐德环保营运有限公司（中心组团垃圾处理基地污水处理厂）</t>
    <phoneticPr fontId="2" type="noConversion"/>
  </si>
  <si>
    <t>南朗</t>
    <phoneticPr fontId="2" type="noConversion"/>
  </si>
  <si>
    <r>
      <rPr>
        <sz val="9"/>
        <rFont val="宋体"/>
        <family val="3"/>
        <charset val="134"/>
      </rPr>
      <t>备注</t>
    </r>
    <phoneticPr fontId="3" type="noConversion"/>
  </si>
  <si>
    <r>
      <rPr>
        <sz val="9"/>
        <rFont val="宋体"/>
        <family val="3"/>
        <charset val="134"/>
      </rPr>
      <t>未监测原因</t>
    </r>
  </si>
  <si>
    <r>
      <rPr>
        <sz val="9"/>
        <rFont val="宋体"/>
        <family val="3"/>
        <charset val="134"/>
      </rPr>
      <t>超标倍数</t>
    </r>
  </si>
  <si>
    <r>
      <rPr>
        <sz val="9"/>
        <rFont val="宋体"/>
        <family val="3"/>
        <charset val="134"/>
      </rPr>
      <t>是否达标</t>
    </r>
  </si>
  <si>
    <r>
      <rPr>
        <sz val="9"/>
        <rFont val="宋体"/>
        <family val="3"/>
        <charset val="134"/>
      </rPr>
      <t>标准限值</t>
    </r>
  </si>
  <si>
    <r>
      <rPr>
        <sz val="9"/>
        <rFont val="宋体"/>
        <family val="3"/>
        <charset val="134"/>
      </rPr>
      <t>污染物浓度</t>
    </r>
  </si>
  <si>
    <t>监测项目名称（单位）</t>
    <phoneticPr fontId="2" type="noConversion"/>
  </si>
  <si>
    <r>
      <rPr>
        <sz val="9"/>
        <rFont val="宋体"/>
        <family val="3"/>
        <charset val="134"/>
      </rPr>
      <t>监测日期</t>
    </r>
  </si>
  <si>
    <r>
      <rPr>
        <sz val="9"/>
        <rFont val="宋体"/>
        <family val="3"/>
        <charset val="134"/>
      </rPr>
      <t>执行标准名称</t>
    </r>
  </si>
  <si>
    <r>
      <rPr>
        <sz val="9"/>
        <rFont val="宋体"/>
        <family val="3"/>
        <charset val="134"/>
      </rPr>
      <t>监测点名称</t>
    </r>
  </si>
  <si>
    <r>
      <rPr>
        <sz val="9"/>
        <rFont val="宋体"/>
        <family val="3"/>
        <charset val="134"/>
      </rPr>
      <t>企业名称</t>
    </r>
  </si>
  <si>
    <r>
      <rPr>
        <sz val="9"/>
        <rFont val="宋体"/>
        <family val="3"/>
        <charset val="134"/>
      </rPr>
      <t>行政区</t>
    </r>
  </si>
  <si>
    <r>
      <rPr>
        <sz val="9"/>
        <rFont val="宋体"/>
        <family val="3"/>
        <charset val="134"/>
      </rPr>
      <t>序号</t>
    </r>
  </si>
  <si>
    <r>
      <rPr>
        <sz val="16"/>
        <rFont val="宋体"/>
        <family val="3"/>
        <charset val="134"/>
      </rPr>
      <t>中山市</t>
    </r>
    <r>
      <rPr>
        <sz val="16"/>
        <rFont val="Times New Roman"/>
        <family val="1"/>
      </rPr>
      <t>2017</t>
    </r>
    <r>
      <rPr>
        <sz val="16"/>
        <rFont val="宋体"/>
        <family val="3"/>
        <charset val="134"/>
      </rPr>
      <t>年第</t>
    </r>
    <r>
      <rPr>
        <sz val="16"/>
        <rFont val="Times New Roman"/>
        <family val="1"/>
      </rPr>
      <t>1</t>
    </r>
    <r>
      <rPr>
        <sz val="16"/>
        <rFont val="宋体"/>
        <family val="3"/>
        <charset val="134"/>
      </rPr>
      <t>季度生活垃圾处理企业（废水）监督性监测结果（</t>
    </r>
    <r>
      <rPr>
        <sz val="16"/>
        <rFont val="Times New Roman"/>
        <family val="1"/>
      </rPr>
      <t>3</t>
    </r>
    <r>
      <rPr>
        <sz val="16"/>
        <rFont val="宋体"/>
        <family val="3"/>
        <charset val="134"/>
      </rPr>
      <t>家）</t>
    </r>
    <phoneticPr fontId="3" type="noConversion"/>
  </si>
  <si>
    <t>中山市2017年第1季度生活垃圾处理企业（废气）监督性监测结果（2家）</t>
    <phoneticPr fontId="3" type="noConversion"/>
  </si>
  <si>
    <t>日期：</t>
    <phoneticPr fontId="3" type="noConversion"/>
  </si>
  <si>
    <t>签发：</t>
    <phoneticPr fontId="3" type="noConversion"/>
  </si>
  <si>
    <t>审核：</t>
    <phoneticPr fontId="3" type="noConversion"/>
  </si>
  <si>
    <t>经办：</t>
    <phoneticPr fontId="3" type="noConversion"/>
  </si>
  <si>
    <t>第二批报送</t>
    <phoneticPr fontId="2" type="noConversion"/>
  </si>
  <si>
    <t>是</t>
    <phoneticPr fontId="3" type="noConversion"/>
  </si>
  <si>
    <t>甲烷（%）</t>
    <phoneticPr fontId="3" type="noConversion"/>
  </si>
  <si>
    <t>下风向浓度最大值</t>
    <phoneticPr fontId="3" type="noConversion"/>
  </si>
  <si>
    <t>臭气浓度（无量纲）</t>
    <phoneticPr fontId="3"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</si>
  <si>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(GB14554-95)</t>
    </r>
    <r>
      <rPr>
        <sz val="11"/>
        <color theme="1"/>
        <rFont val="宋体"/>
        <family val="2"/>
        <charset val="134"/>
        <scheme val="minor"/>
      </rPr>
      <t/>
    </r>
  </si>
  <si>
    <t>中山市坦洲镇生活垃圾填埋场</t>
    <phoneticPr fontId="3" type="noConversion"/>
  </si>
  <si>
    <t>坦洲</t>
    <phoneticPr fontId="3"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</si>
  <si>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(GB14554-94)</t>
    </r>
    <r>
      <rPr>
        <sz val="11"/>
        <color theme="1"/>
        <rFont val="宋体"/>
        <family val="2"/>
        <charset val="134"/>
        <scheme val="minor"/>
      </rPr>
      <t/>
    </r>
  </si>
  <si>
    <t>中山市天乙能源有限公司（中山市北部组团垃圾综合处理基地）</t>
    <phoneticPr fontId="3"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</si>
  <si>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phoneticPr fontId="2" type="noConversion"/>
  </si>
  <si>
    <t>中山市乐德环保营运有限公司（中心组团垃圾处理基地污水处理厂）</t>
    <phoneticPr fontId="3" type="noConversion"/>
  </si>
  <si>
    <t>南朗</t>
    <phoneticPr fontId="3" type="noConversion"/>
  </si>
  <si>
    <t>备注</t>
    <phoneticPr fontId="2" type="noConversion"/>
  </si>
  <si>
    <t>是否达标</t>
    <phoneticPr fontId="3" type="noConversion"/>
  </si>
  <si>
    <t>标准限值</t>
    <phoneticPr fontId="3" type="noConversion"/>
  </si>
  <si>
    <t>污染物浓度</t>
    <phoneticPr fontId="3" type="noConversion"/>
  </si>
  <si>
    <t>监测项目名称（单位）</t>
    <phoneticPr fontId="3" type="noConversion"/>
  </si>
  <si>
    <t>监测点名称</t>
    <phoneticPr fontId="3" type="noConversion"/>
  </si>
  <si>
    <t>企业名称</t>
    <phoneticPr fontId="3" type="noConversion"/>
  </si>
  <si>
    <t>行政区</t>
    <phoneticPr fontId="3" type="noConversion"/>
  </si>
  <si>
    <t>序号</t>
    <phoneticPr fontId="3" type="noConversion"/>
  </si>
  <si>
    <r>
      <t>中山市</t>
    </r>
    <r>
      <rPr>
        <sz val="16"/>
        <color indexed="8"/>
        <rFont val="Times New Roman"/>
        <family val="1"/>
      </rPr>
      <t>2017</t>
    </r>
    <r>
      <rPr>
        <sz val="16"/>
        <color theme="1"/>
        <rFont val="宋体"/>
        <family val="2"/>
        <scheme val="minor"/>
      </rPr>
      <t>年第</t>
    </r>
    <r>
      <rPr>
        <sz val="16"/>
        <color indexed="8"/>
        <rFont val="Times New Roman"/>
        <family val="1"/>
      </rPr>
      <t>1</t>
    </r>
    <r>
      <rPr>
        <sz val="16"/>
        <color theme="1"/>
        <rFont val="宋体"/>
        <family val="2"/>
        <scheme val="minor"/>
      </rPr>
      <t>季度生活垃圾处理企业（无组织废气）监督性监测结果（</t>
    </r>
    <r>
      <rPr>
        <sz val="16"/>
        <color indexed="8"/>
        <rFont val="Times New Roman"/>
        <family val="1"/>
      </rPr>
      <t>3</t>
    </r>
    <r>
      <rPr>
        <sz val="16"/>
        <color theme="1"/>
        <rFont val="宋体"/>
        <family val="2"/>
        <scheme val="minor"/>
      </rPr>
      <t>家）</t>
    </r>
    <phoneticPr fontId="3" type="noConversion"/>
  </si>
  <si>
    <t>16（个/10L）</t>
    <phoneticPr fontId="2" type="noConversion"/>
  </si>
  <si>
    <t>（个/L）</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</si>
</sst>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m\-d"/>
    <numFmt numFmtId="177" formatCode="0.0_ "/>
    <numFmt numFmtId="178" formatCode="0_ "/>
    <numFmt numFmtId="179" formatCode="0.00_ "/>
    <numFmt numFmtId="180" formatCode="0.0"/>
    <numFmt numFmtId="181" formatCode="0.000"/>
    <numFmt numFmtId="182" formatCode="0.0E+00"/>
  </numFmts>
  <fonts count="40">
    <font>
      <sz val="11"/>
      <color theme="1"/>
      <name val="宋体"/>
      <family val="2"/>
      <scheme val="minor"/>
    </font>
    <font>
      <sz val="11"/>
      <color theme="1"/>
      <name val="宋体"/>
      <family val="2"/>
      <charset val="134"/>
      <scheme val="minor"/>
    </font>
    <font>
      <sz val="9"/>
      <name val="宋体"/>
      <family val="3"/>
      <charset val="134"/>
      <scheme val="minor"/>
    </font>
    <font>
      <sz val="9"/>
      <name val="宋体"/>
      <family val="3"/>
      <charset val="134"/>
    </font>
    <font>
      <sz val="16"/>
      <name val="宋体"/>
      <family val="3"/>
      <charset val="134"/>
    </font>
    <font>
      <sz val="11"/>
      <color indexed="8"/>
      <name val="宋体"/>
      <family val="3"/>
      <charset val="134"/>
    </font>
    <font>
      <sz val="10"/>
      <name val="宋体"/>
      <family val="3"/>
      <charset val="134"/>
    </font>
    <font>
      <sz val="10"/>
      <name val="Times New Roman"/>
      <family val="1"/>
    </font>
    <font>
      <sz val="9"/>
      <color theme="1"/>
      <name val="宋体"/>
      <family val="3"/>
      <charset val="134"/>
      <scheme val="minor"/>
    </font>
    <font>
      <sz val="9"/>
      <color theme="1"/>
      <name val="宋体"/>
      <family val="2"/>
      <scheme val="minor"/>
    </font>
    <font>
      <sz val="14"/>
      <name val="宋体"/>
      <family val="3"/>
      <charset val="134"/>
    </font>
    <font>
      <sz val="12"/>
      <name val="宋体"/>
      <family val="3"/>
      <charset val="134"/>
    </font>
    <font>
      <sz val="9"/>
      <name val="Times New Roman"/>
      <family val="1"/>
    </font>
    <font>
      <sz val="9"/>
      <color theme="1"/>
      <name val="Times New Roman"/>
      <family val="1"/>
    </font>
    <font>
      <sz val="9"/>
      <color theme="1"/>
      <name val="宋体"/>
      <family val="3"/>
      <charset val="134"/>
    </font>
    <font>
      <sz val="8"/>
      <name val="宋体"/>
      <family val="3"/>
      <charset val="134"/>
    </font>
    <font>
      <sz val="8"/>
      <color theme="1"/>
      <name val="宋体"/>
      <family val="2"/>
      <scheme val="minor"/>
    </font>
    <font>
      <sz val="8"/>
      <color theme="1"/>
      <name val="宋体"/>
      <family val="3"/>
      <charset val="134"/>
      <scheme val="minor"/>
    </font>
    <font>
      <sz val="8"/>
      <name val="宋体"/>
      <family val="3"/>
      <charset val="134"/>
      <scheme val="minor"/>
    </font>
    <font>
      <sz val="12"/>
      <name val="宋体"/>
      <family val="3"/>
      <charset val="134"/>
      <scheme val="minor"/>
    </font>
    <font>
      <sz val="10"/>
      <color theme="1"/>
      <name val="宋体"/>
      <family val="2"/>
      <scheme val="minor"/>
    </font>
    <font>
      <sz val="10"/>
      <name val="仿宋_GB2312"/>
      <family val="3"/>
      <charset val="134"/>
    </font>
    <font>
      <sz val="10"/>
      <color indexed="8"/>
      <name val="宋体"/>
      <family val="3"/>
      <charset val="134"/>
    </font>
    <font>
      <sz val="10"/>
      <color indexed="8"/>
      <name val="宋体"/>
      <family val="2"/>
    </font>
    <font>
      <sz val="10"/>
      <color theme="1"/>
      <name val="宋体"/>
      <family val="3"/>
      <charset val="134"/>
      <scheme val="minor"/>
    </font>
    <font>
      <sz val="11"/>
      <name val="宋体"/>
      <family val="3"/>
      <charset val="134"/>
    </font>
    <font>
      <sz val="10"/>
      <color indexed="8"/>
      <name val="仿宋_GB2312"/>
      <family val="3"/>
      <charset val="134"/>
    </font>
    <font>
      <sz val="16"/>
      <color indexed="8"/>
      <name val="仿宋_GB2312"/>
      <family val="3"/>
      <charset val="134"/>
    </font>
    <font>
      <sz val="16"/>
      <color indexed="8"/>
      <name val="宋体"/>
      <family val="3"/>
      <charset val="134"/>
    </font>
    <font>
      <sz val="9"/>
      <name val="仿宋_GB2312"/>
      <family val="3"/>
      <charset val="134"/>
    </font>
    <font>
      <sz val="9"/>
      <name val="楷体_GB2312"/>
      <family val="3"/>
      <charset val="134"/>
    </font>
    <font>
      <sz val="16"/>
      <name val="仿宋_GB2312"/>
      <family val="3"/>
      <charset val="134"/>
    </font>
    <font>
      <sz val="16"/>
      <name val="Times New Roman"/>
      <family val="1"/>
    </font>
    <font>
      <sz val="9"/>
      <color indexed="8"/>
      <name val="宋体"/>
      <family val="3"/>
      <charset val="134"/>
    </font>
    <font>
      <sz val="11"/>
      <color indexed="8"/>
      <name val="Times New Roman"/>
      <family val="1"/>
    </font>
    <font>
      <sz val="9"/>
      <color indexed="8"/>
      <name val="Times New Roman"/>
      <family val="1"/>
    </font>
    <font>
      <sz val="9"/>
      <color indexed="8"/>
      <name val="楷体_GB2312"/>
      <family val="3"/>
      <charset val="134"/>
    </font>
    <font>
      <sz val="9"/>
      <color indexed="8"/>
      <name val="仿宋_GB2312"/>
      <family val="3"/>
      <charset val="134"/>
    </font>
    <font>
      <sz val="16"/>
      <color theme="1"/>
      <name val="宋体"/>
      <family val="2"/>
      <scheme val="minor"/>
    </font>
    <font>
      <sz val="16"/>
      <color indexed="8"/>
      <name val="Times New Roman"/>
      <family val="1"/>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cellStyleXfs>
  <cellXfs count="264">
    <xf numFmtId="0" fontId="0" fillId="0" borderId="0" xfId="0"/>
    <xf numFmtId="0" fontId="6" fillId="0" borderId="2" xfId="0" applyFont="1" applyFill="1" applyBorder="1" applyAlignment="1">
      <alignment horizontal="center" vertical="center" wrapText="1"/>
    </xf>
    <xf numFmtId="0" fontId="6" fillId="0" borderId="2" xfId="0" quotePrefix="1" applyFont="1" applyFill="1" applyBorder="1" applyAlignment="1">
      <alignment horizontal="center" vertical="center" wrapText="1"/>
    </xf>
    <xf numFmtId="0" fontId="8" fillId="0" borderId="2" xfId="0" applyFont="1" applyBorder="1" applyAlignment="1">
      <alignment vertical="center" wrapText="1"/>
    </xf>
    <xf numFmtId="0" fontId="0" fillId="0" borderId="0" xfId="0" applyAlignment="1">
      <alignment horizontal="center" vertical="center"/>
    </xf>
    <xf numFmtId="0" fontId="6" fillId="0" borderId="5" xfId="0"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3" fillId="0"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6" xfId="0" applyFont="1" applyFill="1" applyBorder="1" applyAlignment="1">
      <alignment horizontal="center" vertical="center"/>
    </xf>
    <xf numFmtId="0" fontId="13" fillId="0" borderId="2" xfId="0" quotePrefix="1" applyFont="1" applyBorder="1" applyAlignment="1">
      <alignment horizontal="center" vertical="center"/>
    </xf>
    <xf numFmtId="0" fontId="6" fillId="0" borderId="0" xfId="0" applyFont="1" applyFill="1" applyAlignment="1">
      <alignment horizontal="center" vertical="center" wrapText="1"/>
    </xf>
    <xf numFmtId="0" fontId="3" fillId="0" borderId="0" xfId="0" applyFont="1" applyFill="1" applyAlignment="1">
      <alignment horizontal="center" vertical="center" wrapText="1"/>
    </xf>
    <xf numFmtId="0" fontId="8" fillId="0" borderId="2"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6" fillId="0" borderId="5" xfId="1" applyFont="1" applyFill="1" applyBorder="1" applyAlignment="1">
      <alignment horizontal="center" vertical="center" wrapText="1"/>
    </xf>
    <xf numFmtId="177" fontId="6" fillId="0" borderId="2" xfId="0" applyNumberFormat="1" applyFont="1" applyFill="1" applyBorder="1" applyAlignment="1" applyProtection="1">
      <alignment horizontal="center" vertical="center"/>
      <protection locked="0"/>
    </xf>
    <xf numFmtId="178" fontId="7" fillId="0" borderId="2" xfId="0" applyNumberFormat="1" applyFont="1" applyFill="1" applyBorder="1" applyAlignment="1" applyProtection="1">
      <alignment horizontal="center" vertical="center"/>
      <protection locked="0"/>
    </xf>
    <xf numFmtId="0" fontId="0" fillId="0" borderId="0" xfId="0" applyAlignment="1">
      <alignment horizontal="center"/>
    </xf>
    <xf numFmtId="178" fontId="6" fillId="0" borderId="2" xfId="0" applyNumberFormat="1" applyFont="1" applyFill="1" applyBorder="1" applyAlignment="1" applyProtection="1">
      <alignment horizontal="center" vertical="center"/>
      <protection locked="0"/>
    </xf>
    <xf numFmtId="179" fontId="6" fillId="0" borderId="2" xfId="0" applyNumberFormat="1"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14" fillId="0" borderId="2" xfId="0" quotePrefix="1" applyFont="1" applyBorder="1" applyAlignment="1">
      <alignment horizontal="center" vertical="center"/>
    </xf>
    <xf numFmtId="0" fontId="0" fillId="0" borderId="0" xfId="0" applyFill="1"/>
    <xf numFmtId="0" fontId="17" fillId="0" borderId="2" xfId="0" applyFont="1" applyFill="1" applyBorder="1" applyAlignment="1">
      <alignment horizontal="center" vertical="center" wrapText="1"/>
    </xf>
    <xf numFmtId="0" fontId="15" fillId="0" borderId="0" xfId="0" applyFont="1" applyFill="1" applyBorder="1" applyAlignment="1">
      <alignment horizontal="center" vertical="center"/>
    </xf>
    <xf numFmtId="0" fontId="3" fillId="0" borderId="2" xfId="0" applyFont="1" applyBorder="1" applyAlignment="1">
      <alignment horizontal="center" vertical="center"/>
    </xf>
    <xf numFmtId="180" fontId="13" fillId="0" borderId="2" xfId="0" quotePrefix="1" applyNumberFormat="1" applyFont="1" applyBorder="1" applyAlignment="1">
      <alignment horizontal="center" vertical="center"/>
    </xf>
    <xf numFmtId="0" fontId="2" fillId="0" borderId="7" xfId="0" applyFont="1" applyFill="1" applyBorder="1" applyAlignment="1">
      <alignment horizontal="left" vertical="center" wrapText="1"/>
    </xf>
    <xf numFmtId="0" fontId="7" fillId="0" borderId="8"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0" fillId="0" borderId="0" xfId="0" applyFill="1" applyAlignment="1">
      <alignment horizontal="center" vertical="center"/>
    </xf>
    <xf numFmtId="181" fontId="3" fillId="0" borderId="2" xfId="0" quotePrefix="1"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14" fontId="1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14" fontId="3" fillId="0" borderId="2" xfId="0" applyNumberFormat="1" applyFont="1" applyFill="1" applyBorder="1" applyAlignment="1">
      <alignment horizontal="center" vertical="center" wrapText="1"/>
    </xf>
    <xf numFmtId="0" fontId="9" fillId="0" borderId="2" xfId="0" applyFont="1" applyBorder="1" applyAlignment="1">
      <alignment vertical="center" wrapText="1"/>
    </xf>
    <xf numFmtId="0" fontId="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1"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14" fontId="18" fillId="0" borderId="8" xfId="0" applyNumberFormat="1" applyFont="1" applyFill="1" applyBorder="1" applyAlignment="1">
      <alignment horizontal="center" vertical="center" wrapText="1"/>
    </xf>
    <xf numFmtId="0" fontId="17" fillId="0" borderId="2" xfId="0" quotePrefix="1" applyFont="1" applyFill="1" applyBorder="1" applyAlignment="1">
      <alignment horizontal="center" vertical="center"/>
    </xf>
    <xf numFmtId="0" fontId="18" fillId="0"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80" fontId="2" fillId="0" borderId="2" xfId="0" quotePrefix="1" applyNumberFormat="1" applyFont="1" applyFill="1" applyBorder="1" applyAlignment="1">
      <alignment horizontal="center" vertical="center" wrapText="1"/>
    </xf>
    <xf numFmtId="0" fontId="18" fillId="0" borderId="2" xfId="1" applyFont="1" applyFill="1" applyBorder="1" applyAlignment="1">
      <alignment horizontal="center" vertical="center" wrapText="1"/>
    </xf>
    <xf numFmtId="14" fontId="18" fillId="0" borderId="2" xfId="1" applyNumberFormat="1" applyFont="1" applyFill="1" applyBorder="1" applyAlignment="1">
      <alignment horizontal="center" vertical="center" wrapText="1"/>
    </xf>
    <xf numFmtId="0" fontId="16" fillId="0" borderId="0" xfId="0" applyFont="1" applyFill="1"/>
    <xf numFmtId="49" fontId="18" fillId="0" borderId="8" xfId="0" applyNumberFormat="1" applyFont="1" applyFill="1" applyBorder="1" applyAlignment="1">
      <alignment horizontal="center" vertical="center"/>
    </xf>
    <xf numFmtId="0" fontId="18" fillId="0" borderId="2" xfId="0" quotePrefix="1"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2" xfId="0" applyFont="1" applyFill="1" applyBorder="1" applyAlignment="1">
      <alignment horizontal="center" vertical="center"/>
    </xf>
    <xf numFmtId="181" fontId="17" fillId="0" borderId="2" xfId="0" quotePrefix="1" applyNumberFormat="1" applyFont="1" applyFill="1" applyBorder="1" applyAlignment="1">
      <alignment horizontal="center" vertical="center"/>
    </xf>
    <xf numFmtId="0" fontId="18" fillId="0" borderId="2" xfId="0" applyFont="1" applyFill="1" applyBorder="1" applyAlignment="1">
      <alignment horizontal="center"/>
    </xf>
    <xf numFmtId="0" fontId="17" fillId="0" borderId="2" xfId="0" applyFont="1" applyFill="1" applyBorder="1" applyAlignment="1">
      <alignment horizontal="center" vertical="center"/>
    </xf>
    <xf numFmtId="0" fontId="18" fillId="0" borderId="8" xfId="0" applyFont="1" applyFill="1" applyBorder="1" applyAlignment="1">
      <alignment horizontal="center" vertical="center" wrapText="1"/>
    </xf>
    <xf numFmtId="49" fontId="18" fillId="0" borderId="2" xfId="0" applyNumberFormat="1" applyFont="1" applyFill="1" applyBorder="1" applyAlignment="1">
      <alignment horizontal="center" vertical="center"/>
    </xf>
    <xf numFmtId="14" fontId="18" fillId="0" borderId="2" xfId="0" applyNumberFormat="1" applyFont="1" applyFill="1" applyBorder="1" applyAlignment="1">
      <alignment vertical="center" wrapText="1"/>
    </xf>
    <xf numFmtId="0" fontId="17" fillId="0" borderId="8" xfId="0" applyFont="1" applyFill="1" applyBorder="1" applyAlignment="1">
      <alignment horizontal="center" vertical="center" wrapText="1"/>
    </xf>
    <xf numFmtId="0" fontId="18" fillId="0" borderId="2" xfId="0" applyNumberFormat="1" applyFont="1" applyFill="1" applyBorder="1" applyAlignment="1">
      <alignment horizontal="center" vertical="center"/>
    </xf>
    <xf numFmtId="0" fontId="18" fillId="0" borderId="9" xfId="0" applyFont="1" applyFill="1" applyBorder="1" applyAlignment="1" applyProtection="1">
      <alignment horizontal="center" vertical="center"/>
      <protection locked="0"/>
    </xf>
    <xf numFmtId="14" fontId="18" fillId="0"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xf>
    <xf numFmtId="49" fontId="18" fillId="0" borderId="9" xfId="0" applyNumberFormat="1" applyFont="1" applyFill="1" applyBorder="1" applyAlignment="1">
      <alignment horizontal="center" vertical="center"/>
    </xf>
    <xf numFmtId="0" fontId="17" fillId="0" borderId="0" xfId="0" applyFont="1" applyFill="1"/>
    <xf numFmtId="14" fontId="0" fillId="0" borderId="0" xfId="0" applyNumberFormat="1" applyFill="1"/>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14" fontId="12" fillId="0" borderId="8"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8" fillId="0" borderId="8"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0" xfId="0" applyFill="1" applyAlignment="1">
      <alignment vertical="center"/>
    </xf>
    <xf numFmtId="0" fontId="0" fillId="0" borderId="0" xfId="0" applyFill="1" applyAlignment="1">
      <alignment vertical="center" shrinkToFit="1"/>
    </xf>
    <xf numFmtId="0" fontId="20"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Fill="1" applyAlignment="1">
      <alignment vertical="center" shrinkToFit="1"/>
    </xf>
    <xf numFmtId="0" fontId="21" fillId="0" borderId="0" xfId="0" applyFont="1" applyBorder="1" applyAlignment="1">
      <alignment horizontal="center" vertical="center"/>
    </xf>
    <xf numFmtId="0" fontId="22" fillId="0" borderId="0" xfId="0" quotePrefix="1" applyFont="1" applyFill="1" applyBorder="1" applyAlignment="1">
      <alignment horizontal="center" vertical="center" wrapText="1"/>
    </xf>
    <xf numFmtId="0" fontId="20"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shrinkToFit="1"/>
    </xf>
    <xf numFmtId="0" fontId="22" fillId="0" borderId="0" xfId="0" applyFont="1" applyFill="1" applyBorder="1" applyAlignment="1">
      <alignment vertical="center" shrinkToFit="1"/>
    </xf>
    <xf numFmtId="14" fontId="22" fillId="0" borderId="0" xfId="0" applyNumberFormat="1" applyFont="1" applyFill="1" applyBorder="1" applyAlignment="1">
      <alignment horizontal="center" vertical="center"/>
    </xf>
    <xf numFmtId="0" fontId="22" fillId="0" borderId="0" xfId="0" applyFont="1" applyFill="1" applyBorder="1" applyAlignment="1">
      <alignment horizontal="center" vertical="center" wrapText="1" shrinkToFit="1"/>
    </xf>
    <xf numFmtId="0" fontId="21" fillId="0" borderId="2" xfId="0" applyFont="1" applyBorder="1" applyAlignment="1">
      <alignment horizontal="center" vertical="center"/>
    </xf>
    <xf numFmtId="0" fontId="22" fillId="0" borderId="2" xfId="0" quotePrefix="1" applyFont="1" applyFill="1" applyBorder="1" applyAlignment="1">
      <alignment horizontal="center" vertical="center" wrapText="1"/>
    </xf>
    <xf numFmtId="177" fontId="22" fillId="0" borderId="2" xfId="0" quotePrefix="1" applyNumberFormat="1" applyFont="1" applyFill="1" applyBorder="1" applyAlignment="1">
      <alignment horizontal="center" vertical="center" wrapText="1"/>
    </xf>
    <xf numFmtId="0" fontId="20" fillId="0" borderId="2" xfId="0" applyFont="1" applyFill="1" applyBorder="1" applyAlignment="1">
      <alignment horizontal="center" vertical="center"/>
    </xf>
    <xf numFmtId="178" fontId="22" fillId="0" borderId="2" xfId="0" quotePrefix="1" applyNumberFormat="1" applyFont="1" applyFill="1" applyBorder="1" applyAlignment="1">
      <alignment horizontal="center" vertical="center" wrapText="1"/>
    </xf>
    <xf numFmtId="177" fontId="23" fillId="0" borderId="2" xfId="0" quotePrefix="1" applyNumberFormat="1" applyFont="1" applyFill="1" applyBorder="1" applyAlignment="1">
      <alignment horizontal="center" vertical="center" wrapText="1"/>
    </xf>
    <xf numFmtId="0" fontId="22" fillId="0" borderId="2" xfId="0" applyFont="1" applyFill="1" applyBorder="1" applyAlignment="1">
      <alignment vertical="center" shrinkToFit="1"/>
    </xf>
    <xf numFmtId="0" fontId="6" fillId="0" borderId="2" xfId="0" applyFont="1" applyFill="1" applyBorder="1" applyAlignment="1">
      <alignment horizontal="center" vertical="center" shrinkToFit="1"/>
    </xf>
    <xf numFmtId="0" fontId="25" fillId="0" borderId="0" xfId="0" applyFont="1" applyFill="1" applyAlignment="1">
      <alignment vertical="center"/>
    </xf>
    <xf numFmtId="0" fontId="22" fillId="0" borderId="2" xfId="0" applyNumberFormat="1" applyFont="1" applyFill="1" applyBorder="1" applyAlignment="1">
      <alignment horizontal="center" vertical="center" wrapText="1"/>
    </xf>
    <xf numFmtId="178" fontId="20"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177" fontId="20" fillId="0" borderId="2" xfId="0" applyNumberFormat="1" applyFont="1" applyFill="1" applyBorder="1" applyAlignment="1">
      <alignment horizontal="center" vertical="center"/>
    </xf>
    <xf numFmtId="0" fontId="22" fillId="0" borderId="2" xfId="0" applyFont="1" applyFill="1" applyBorder="1" applyAlignment="1">
      <alignment horizontal="center" vertical="center" shrinkToFit="1"/>
    </xf>
    <xf numFmtId="0" fontId="21" fillId="0" borderId="2" xfId="0" applyFont="1" applyBorder="1" applyAlignment="1">
      <alignment vertical="center"/>
    </xf>
    <xf numFmtId="0" fontId="26" fillId="0" borderId="2" xfId="0" applyFont="1" applyFill="1" applyBorder="1" applyAlignment="1">
      <alignment horizontal="center" vertical="center" wrapText="1"/>
    </xf>
    <xf numFmtId="0" fontId="6" fillId="0" borderId="0" xfId="0" applyFont="1" applyFill="1" applyAlignment="1">
      <alignment horizontal="right" vertical="center"/>
    </xf>
    <xf numFmtId="0" fontId="29" fillId="0" borderId="2" xfId="0" quotePrefix="1" applyFont="1" applyFill="1" applyBorder="1" applyAlignment="1">
      <alignment horizontal="center" vertical="center" wrapText="1"/>
    </xf>
    <xf numFmtId="11" fontId="3" fillId="0" borderId="2" xfId="0" applyNumberFormat="1" applyFont="1" applyBorder="1" applyAlignment="1">
      <alignment horizontal="center" vertical="center"/>
    </xf>
    <xf numFmtId="0" fontId="30" fillId="0" borderId="2" xfId="0" applyFont="1" applyFill="1" applyBorder="1" applyAlignment="1">
      <alignment horizontal="center" vertical="center" wrapText="1"/>
    </xf>
    <xf numFmtId="2" fontId="12" fillId="0" borderId="2" xfId="0" applyNumberFormat="1" applyFont="1" applyBorder="1" applyAlignment="1">
      <alignment horizontal="center" vertical="center" wrapText="1"/>
    </xf>
    <xf numFmtId="11" fontId="12" fillId="0" borderId="2" xfId="0" applyNumberFormat="1" applyFont="1" applyBorder="1" applyAlignment="1">
      <alignment horizontal="center" vertical="center"/>
    </xf>
    <xf numFmtId="11" fontId="3" fillId="0" borderId="2" xfId="3" applyNumberFormat="1" applyFont="1" applyBorder="1" applyAlignment="1">
      <alignment horizontal="center" vertical="center"/>
    </xf>
    <xf numFmtId="0"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180" fontId="12"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 fillId="0" borderId="2" xfId="3" applyFont="1" applyBorder="1" applyAlignment="1">
      <alignment horizontal="center" vertical="center"/>
    </xf>
    <xf numFmtId="0" fontId="3" fillId="0" borderId="2" xfId="3" applyNumberFormat="1" applyFont="1" applyBorder="1" applyAlignment="1">
      <alignment horizontal="center" vertical="center"/>
    </xf>
    <xf numFmtId="49" fontId="3" fillId="3" borderId="2" xfId="0" applyNumberFormat="1" applyFont="1" applyFill="1" applyBorder="1" applyAlignment="1" applyProtection="1">
      <alignment horizontal="center" vertical="center" shrinkToFit="1"/>
    </xf>
    <xf numFmtId="11" fontId="6" fillId="0" borderId="7" xfId="4" applyNumberFormat="1" applyFont="1" applyFill="1" applyBorder="1" applyAlignment="1" applyProtection="1">
      <alignment horizontal="center" vertical="center" shrinkToFit="1"/>
      <protection locked="0"/>
    </xf>
    <xf numFmtId="0" fontId="9" fillId="0" borderId="0" xfId="0" applyFont="1" applyAlignment="1">
      <alignment horizontal="center" vertical="center"/>
    </xf>
    <xf numFmtId="0" fontId="6" fillId="0" borderId="7" xfId="4" applyNumberFormat="1" applyFont="1" applyFill="1" applyBorder="1" applyAlignment="1" applyProtection="1">
      <alignment horizontal="center" vertical="center" shrinkToFit="1"/>
      <protection locked="0"/>
    </xf>
    <xf numFmtId="182" fontId="12" fillId="0" borderId="2" xfId="0" applyNumberFormat="1"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29" fillId="0" borderId="2" xfId="0" applyFont="1" applyBorder="1" applyAlignment="1">
      <alignment vertical="center"/>
    </xf>
    <xf numFmtId="0" fontId="29" fillId="0" borderId="2" xfId="0" applyFont="1" applyFill="1" applyBorder="1" applyAlignment="1">
      <alignment horizontal="center" vertical="center" wrapText="1"/>
    </xf>
    <xf numFmtId="0" fontId="29" fillId="0" borderId="2" xfId="0" applyFont="1" applyBorder="1" applyAlignment="1">
      <alignment horizontal="center" vertical="center"/>
    </xf>
    <xf numFmtId="14" fontId="0" fillId="0" borderId="0" xfId="0" applyNumberFormat="1" applyAlignment="1">
      <alignment horizontal="center" vertical="center"/>
    </xf>
    <xf numFmtId="0" fontId="9" fillId="0" borderId="2" xfId="0" quotePrefix="1"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180" fontId="9" fillId="0" borderId="2" xfId="0" applyNumberFormat="1" applyFont="1" applyBorder="1" applyAlignment="1">
      <alignment horizontal="center" vertical="center"/>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wrapText="1"/>
    </xf>
    <xf numFmtId="0" fontId="12" fillId="0" borderId="2" xfId="1" applyFont="1" applyFill="1" applyBorder="1" applyAlignment="1">
      <alignment horizontal="center" vertical="center" wrapText="1"/>
    </xf>
    <xf numFmtId="11" fontId="6" fillId="0" borderId="7" xfId="1" applyNumberFormat="1" applyFont="1" applyFill="1" applyBorder="1" applyAlignment="1" applyProtection="1">
      <alignment horizontal="center" vertical="center" shrinkToFit="1"/>
      <protection locked="0"/>
    </xf>
    <xf numFmtId="0" fontId="6" fillId="0" borderId="7" xfId="1" applyNumberFormat="1" applyFont="1" applyFill="1" applyBorder="1" applyAlignment="1" applyProtection="1">
      <alignment horizontal="center" vertical="center" shrinkToFit="1"/>
      <protection locked="0"/>
    </xf>
    <xf numFmtId="0" fontId="33" fillId="0" borderId="2" xfId="0" applyFont="1" applyBorder="1" applyAlignment="1">
      <alignment horizontal="center" vertical="center"/>
    </xf>
    <xf numFmtId="0" fontId="34" fillId="0" borderId="0" xfId="0" applyFont="1" applyFill="1" applyAlignment="1">
      <alignment horizontal="center" vertical="center"/>
    </xf>
    <xf numFmtId="0" fontId="33" fillId="0" borderId="2" xfId="0" applyFont="1" applyFill="1" applyBorder="1" applyAlignment="1">
      <alignment horizontal="center" vertical="center"/>
    </xf>
    <xf numFmtId="0" fontId="35"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176" fontId="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7" xfId="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14" fontId="18" fillId="0" borderId="3" xfId="0" applyNumberFormat="1" applyFont="1" applyFill="1" applyBorder="1" applyAlignment="1">
      <alignment horizontal="center" vertical="center" wrapText="1"/>
    </xf>
    <xf numFmtId="14" fontId="18" fillId="0" borderId="4"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4" fontId="1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9" fillId="0" borderId="2" xfId="0" applyFont="1" applyBorder="1" applyAlignment="1">
      <alignment horizontal="center" vertical="center" wrapText="1"/>
    </xf>
    <xf numFmtId="14"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5" xfId="0" applyFont="1" applyFill="1" applyBorder="1" applyAlignment="1">
      <alignment horizontal="center" vertical="center" wrapText="1" shrinkToFit="1"/>
    </xf>
    <xf numFmtId="14" fontId="24" fillId="0" borderId="2" xfId="0" quotePrefix="1" applyNumberFormat="1" applyFont="1" applyFill="1" applyBorder="1" applyAlignment="1">
      <alignment horizontal="center" vertical="center" wrapText="1"/>
    </xf>
    <xf numFmtId="14" fontId="24" fillId="0" borderId="2" xfId="0" quotePrefix="1" applyNumberFormat="1" applyFont="1" applyFill="1" applyBorder="1" applyAlignment="1">
      <alignment horizontal="center" vertical="center"/>
    </xf>
    <xf numFmtId="14" fontId="22" fillId="0" borderId="2" xfId="0" applyNumberFormat="1" applyFont="1" applyFill="1" applyBorder="1" applyAlignment="1">
      <alignment horizontal="center" vertical="center"/>
    </xf>
    <xf numFmtId="14" fontId="30" fillId="0" borderId="3" xfId="0" applyNumberFormat="1"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3" xfId="0" applyFont="1" applyFill="1" applyBorder="1" applyAlignment="1">
      <alignment horizontal="center" vertical="center" wrapText="1"/>
    </xf>
    <xf numFmtId="14" fontId="3" fillId="0" borderId="3" xfId="0" applyNumberFormat="1" applyFont="1" applyBorder="1" applyAlignment="1">
      <alignment horizontal="center" vertical="center"/>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1"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4" fontId="8" fillId="0" borderId="2" xfId="0" applyNumberFormat="1" applyFont="1" applyBorder="1" applyAlignment="1">
      <alignment horizontal="center" vertical="center"/>
    </xf>
    <xf numFmtId="0" fontId="32" fillId="0" borderId="0"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176" fontId="9" fillId="0" borderId="3"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35"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14" fontId="35" fillId="0" borderId="2" xfId="0" applyNumberFormat="1" applyFont="1" applyFill="1" applyBorder="1" applyAlignment="1">
      <alignment horizontal="center" vertical="center"/>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wrapText="1"/>
    </xf>
    <xf numFmtId="0" fontId="38" fillId="0" borderId="1" xfId="0" applyFont="1" applyFill="1" applyBorder="1" applyAlignment="1">
      <alignment horizontal="center" vertical="center"/>
    </xf>
  </cellXfs>
  <cellStyles count="5">
    <cellStyle name="常规" xfId="0" builtinId="0"/>
    <cellStyle name="常规 2" xfId="1"/>
    <cellStyle name="常规 2 2" xfId="4"/>
    <cellStyle name="常规 3" xfId="2"/>
    <cellStyle name="常规_生活垃圾焚烧企业监测数据审核表" xfId="3"/>
  </cellStyles>
  <dxfs count="10">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04"/>
  <sheetViews>
    <sheetView tabSelected="1" view="pageBreakPreview" topLeftCell="A64" zoomScaleNormal="100" zoomScaleSheetLayoutView="100" workbookViewId="0">
      <selection activeCell="E203" sqref="E203"/>
    </sheetView>
  </sheetViews>
  <sheetFormatPr defaultRowHeight="13.5"/>
  <cols>
    <col min="1" max="1" width="4.5" customWidth="1"/>
    <col min="2" max="2" width="5.875" customWidth="1"/>
    <col min="3" max="3" width="9.125" customWidth="1"/>
    <col min="6" max="6" width="11.625" customWidth="1"/>
    <col min="7" max="7" width="9.5" bestFit="1" customWidth="1"/>
    <col min="8" max="8" width="14" customWidth="1"/>
    <col min="9" max="9" width="7.625" customWidth="1"/>
    <col min="10" max="11" width="9.125" bestFit="1" customWidth="1"/>
    <col min="13" max="13" width="9.75" bestFit="1" customWidth="1"/>
    <col min="14" max="14" width="11" customWidth="1"/>
    <col min="15" max="15" width="10.75" customWidth="1"/>
  </cols>
  <sheetData>
    <row r="1" spans="1:15" ht="32.25" customHeight="1">
      <c r="A1" s="164" t="s">
        <v>170</v>
      </c>
      <c r="B1" s="164"/>
      <c r="C1" s="164"/>
      <c r="D1" s="164"/>
      <c r="E1" s="164"/>
      <c r="F1" s="164"/>
      <c r="G1" s="164"/>
      <c r="H1" s="164"/>
      <c r="I1" s="164"/>
      <c r="J1" s="164"/>
      <c r="K1" s="164"/>
      <c r="L1" s="164"/>
      <c r="M1" s="164"/>
      <c r="N1" s="164"/>
      <c r="O1" s="164"/>
    </row>
    <row r="2" spans="1:15">
      <c r="A2" s="7" t="s">
        <v>0</v>
      </c>
      <c r="B2" s="7" t="s">
        <v>1</v>
      </c>
      <c r="C2" s="7" t="s">
        <v>2</v>
      </c>
      <c r="D2" s="7" t="s">
        <v>3</v>
      </c>
      <c r="E2" s="7" t="s">
        <v>107</v>
      </c>
      <c r="F2" s="7" t="s">
        <v>4</v>
      </c>
      <c r="G2" s="7" t="s">
        <v>5</v>
      </c>
      <c r="H2" s="166" t="s">
        <v>6</v>
      </c>
      <c r="I2" s="166"/>
      <c r="J2" s="7" t="s">
        <v>7</v>
      </c>
      <c r="K2" s="7" t="s">
        <v>8</v>
      </c>
      <c r="L2" s="7" t="s">
        <v>9</v>
      </c>
      <c r="M2" s="7" t="s">
        <v>10</v>
      </c>
      <c r="N2" s="7" t="s">
        <v>11</v>
      </c>
      <c r="O2" s="39" t="s">
        <v>12</v>
      </c>
    </row>
    <row r="3" spans="1:15" hidden="1">
      <c r="A3" s="163">
        <v>1</v>
      </c>
      <c r="B3" s="163" t="s">
        <v>15</v>
      </c>
      <c r="C3" s="163" t="s">
        <v>168</v>
      </c>
      <c r="D3" s="163" t="s">
        <v>16</v>
      </c>
      <c r="E3" s="163" t="s">
        <v>142</v>
      </c>
      <c r="F3" s="163" t="s">
        <v>157</v>
      </c>
      <c r="G3" s="165">
        <v>42745</v>
      </c>
      <c r="H3" s="44" t="s">
        <v>108</v>
      </c>
      <c r="I3" s="46" t="str">
        <f>IF(ISNUMBER(FIND("pH",H3)),"(无量纲)",IF(ISNUMBER(FIND("色度",H3)),"(倍)",IF(ISNUMBER(FIND("大肠",H3)),"","(mg/L)")))</f>
        <v>(mg/L)</v>
      </c>
      <c r="J3" s="39">
        <v>1.1000000000000001</v>
      </c>
      <c r="K3" s="39">
        <v>20</v>
      </c>
      <c r="L3" s="6" t="s">
        <v>17</v>
      </c>
      <c r="M3" s="6" t="s">
        <v>18</v>
      </c>
      <c r="N3" s="6" t="s">
        <v>18</v>
      </c>
      <c r="O3" s="7" t="s">
        <v>180</v>
      </c>
    </row>
    <row r="4" spans="1:15" hidden="1">
      <c r="A4" s="163"/>
      <c r="B4" s="163"/>
      <c r="C4" s="163"/>
      <c r="D4" s="163"/>
      <c r="E4" s="163"/>
      <c r="F4" s="163"/>
      <c r="G4" s="165"/>
      <c r="H4" s="44" t="s">
        <v>109</v>
      </c>
      <c r="I4" s="46" t="str">
        <f t="shared" ref="I4:I57" si="0">IF(ISNUMBER(FIND("pH",H4)),"(无量纲)",IF(ISNUMBER(FIND("色度",H4)),"(倍)",IF(ISNUMBER(FIND("大肠",H4)),"","(mg/L)")))</f>
        <v>(mg/L)</v>
      </c>
      <c r="J4" s="39" t="s">
        <v>182</v>
      </c>
      <c r="K4" s="39">
        <v>50</v>
      </c>
      <c r="L4" s="6" t="s">
        <v>17</v>
      </c>
      <c r="M4" s="6" t="s">
        <v>18</v>
      </c>
      <c r="N4" s="6" t="s">
        <v>18</v>
      </c>
      <c r="O4" s="7" t="s">
        <v>180</v>
      </c>
    </row>
    <row r="5" spans="1:15" hidden="1">
      <c r="A5" s="163"/>
      <c r="B5" s="163"/>
      <c r="C5" s="163"/>
      <c r="D5" s="163"/>
      <c r="E5" s="163"/>
      <c r="F5" s="163"/>
      <c r="G5" s="165"/>
      <c r="H5" s="44" t="s">
        <v>139</v>
      </c>
      <c r="I5" s="46" t="str">
        <f t="shared" si="0"/>
        <v>(无量纲)</v>
      </c>
      <c r="J5" s="39">
        <v>7.67</v>
      </c>
      <c r="K5" s="39" t="s">
        <v>19</v>
      </c>
      <c r="L5" s="6" t="s">
        <v>17</v>
      </c>
      <c r="M5" s="6" t="s">
        <v>18</v>
      </c>
      <c r="N5" s="6" t="s">
        <v>18</v>
      </c>
      <c r="O5" s="7" t="s">
        <v>180</v>
      </c>
    </row>
    <row r="6" spans="1:15" hidden="1">
      <c r="A6" s="163"/>
      <c r="B6" s="163"/>
      <c r="C6" s="163"/>
      <c r="D6" s="163"/>
      <c r="E6" s="163"/>
      <c r="F6" s="163"/>
      <c r="G6" s="165"/>
      <c r="H6" s="44" t="s">
        <v>110</v>
      </c>
      <c r="I6" s="46" t="str">
        <f t="shared" si="0"/>
        <v>(mg/L)</v>
      </c>
      <c r="J6" s="39">
        <v>0.05</v>
      </c>
      <c r="K6" s="39">
        <v>10</v>
      </c>
      <c r="L6" s="6" t="s">
        <v>17</v>
      </c>
      <c r="M6" s="6" t="s">
        <v>18</v>
      </c>
      <c r="N6" s="6" t="s">
        <v>18</v>
      </c>
      <c r="O6" s="7" t="s">
        <v>180</v>
      </c>
    </row>
    <row r="7" spans="1:15" hidden="1">
      <c r="A7" s="163"/>
      <c r="B7" s="163"/>
      <c r="C7" s="163"/>
      <c r="D7" s="163"/>
      <c r="E7" s="163"/>
      <c r="F7" s="163"/>
      <c r="G7" s="165"/>
      <c r="H7" s="44" t="s">
        <v>111</v>
      </c>
      <c r="I7" s="46" t="str">
        <f t="shared" si="0"/>
        <v>(mg/L)</v>
      </c>
      <c r="J7" s="39" t="s">
        <v>182</v>
      </c>
      <c r="K7" s="39">
        <v>1</v>
      </c>
      <c r="L7" s="6" t="s">
        <v>17</v>
      </c>
      <c r="M7" s="6" t="s">
        <v>18</v>
      </c>
      <c r="N7" s="6" t="s">
        <v>18</v>
      </c>
      <c r="O7" s="7" t="s">
        <v>180</v>
      </c>
    </row>
    <row r="8" spans="1:15" hidden="1">
      <c r="A8" s="163"/>
      <c r="B8" s="163"/>
      <c r="C8" s="163"/>
      <c r="D8" s="163"/>
      <c r="E8" s="163"/>
      <c r="F8" s="163"/>
      <c r="G8" s="165"/>
      <c r="H8" s="44" t="s">
        <v>113</v>
      </c>
      <c r="I8" s="46" t="str">
        <f t="shared" si="0"/>
        <v>(mg/L)</v>
      </c>
      <c r="J8" s="39" t="s">
        <v>182</v>
      </c>
      <c r="K8" s="39">
        <v>0.5</v>
      </c>
      <c r="L8" s="6" t="s">
        <v>17</v>
      </c>
      <c r="M8" s="6" t="s">
        <v>18</v>
      </c>
      <c r="N8" s="6" t="s">
        <v>18</v>
      </c>
      <c r="O8" s="7" t="s">
        <v>180</v>
      </c>
    </row>
    <row r="9" spans="1:15" hidden="1">
      <c r="A9" s="163"/>
      <c r="B9" s="163"/>
      <c r="C9" s="163"/>
      <c r="D9" s="163"/>
      <c r="E9" s="163"/>
      <c r="F9" s="163"/>
      <c r="G9" s="165"/>
      <c r="H9" s="44" t="s">
        <v>114</v>
      </c>
      <c r="I9" s="46" t="str">
        <f t="shared" si="0"/>
        <v>(mg/L)</v>
      </c>
      <c r="J9" s="39" t="s">
        <v>182</v>
      </c>
      <c r="K9" s="39">
        <v>0.5</v>
      </c>
      <c r="L9" s="6" t="s">
        <v>17</v>
      </c>
      <c r="M9" s="6" t="s">
        <v>18</v>
      </c>
      <c r="N9" s="6" t="s">
        <v>18</v>
      </c>
      <c r="O9" s="7" t="s">
        <v>180</v>
      </c>
    </row>
    <row r="10" spans="1:15" hidden="1">
      <c r="A10" s="163"/>
      <c r="B10" s="163"/>
      <c r="C10" s="163"/>
      <c r="D10" s="163"/>
      <c r="E10" s="163"/>
      <c r="F10" s="163"/>
      <c r="G10" s="165"/>
      <c r="H10" s="44" t="s">
        <v>133</v>
      </c>
      <c r="I10" s="46" t="str">
        <f t="shared" si="0"/>
        <v>(倍)</v>
      </c>
      <c r="J10" s="39">
        <v>16</v>
      </c>
      <c r="K10" s="39">
        <v>50</v>
      </c>
      <c r="L10" s="6" t="s">
        <v>17</v>
      </c>
      <c r="M10" s="6" t="s">
        <v>18</v>
      </c>
      <c r="N10" s="6" t="s">
        <v>18</v>
      </c>
      <c r="O10" s="7" t="s">
        <v>180</v>
      </c>
    </row>
    <row r="11" spans="1:15" hidden="1">
      <c r="A11" s="163"/>
      <c r="B11" s="163"/>
      <c r="C11" s="163"/>
      <c r="D11" s="163"/>
      <c r="E11" s="163"/>
      <c r="F11" s="163"/>
      <c r="G11" s="165"/>
      <c r="H11" s="44" t="s">
        <v>115</v>
      </c>
      <c r="I11" s="46" t="str">
        <f t="shared" si="0"/>
        <v>(mg/L)</v>
      </c>
      <c r="J11" s="39">
        <v>16.600000000000001</v>
      </c>
      <c r="K11" s="39">
        <v>50</v>
      </c>
      <c r="L11" s="6" t="s">
        <v>17</v>
      </c>
      <c r="M11" s="6" t="s">
        <v>18</v>
      </c>
      <c r="N11" s="6" t="s">
        <v>18</v>
      </c>
      <c r="O11" s="7" t="s">
        <v>180</v>
      </c>
    </row>
    <row r="12" spans="1:15" hidden="1">
      <c r="A12" s="163"/>
      <c r="B12" s="163"/>
      <c r="C12" s="163"/>
      <c r="D12" s="163"/>
      <c r="E12" s="163"/>
      <c r="F12" s="163"/>
      <c r="G12" s="165"/>
      <c r="H12" s="44" t="s">
        <v>116</v>
      </c>
      <c r="I12" s="46" t="str">
        <f t="shared" si="0"/>
        <v>(mg/L)</v>
      </c>
      <c r="J12" s="39">
        <v>2.46</v>
      </c>
      <c r="K12" s="39">
        <v>15</v>
      </c>
      <c r="L12" s="6" t="s">
        <v>17</v>
      </c>
      <c r="M12" s="6" t="s">
        <v>18</v>
      </c>
      <c r="N12" s="6" t="s">
        <v>18</v>
      </c>
      <c r="O12" s="7" t="s">
        <v>180</v>
      </c>
    </row>
    <row r="13" spans="1:15" hidden="1">
      <c r="A13" s="163"/>
      <c r="B13" s="163"/>
      <c r="C13" s="163"/>
      <c r="D13" s="163"/>
      <c r="E13" s="163"/>
      <c r="F13" s="163"/>
      <c r="G13" s="165"/>
      <c r="H13" s="44" t="s">
        <v>117</v>
      </c>
      <c r="I13" s="46" t="str">
        <f t="shared" si="0"/>
        <v>(mg/L)</v>
      </c>
      <c r="J13" s="39">
        <v>0.09</v>
      </c>
      <c r="K13" s="39">
        <v>0.5</v>
      </c>
      <c r="L13" s="6" t="s">
        <v>17</v>
      </c>
      <c r="M13" s="6" t="s">
        <v>18</v>
      </c>
      <c r="N13" s="6" t="s">
        <v>18</v>
      </c>
      <c r="O13" s="7" t="s">
        <v>180</v>
      </c>
    </row>
    <row r="14" spans="1:15" hidden="1">
      <c r="A14" s="163"/>
      <c r="B14" s="163"/>
      <c r="C14" s="163"/>
      <c r="D14" s="163"/>
      <c r="E14" s="163"/>
      <c r="F14" s="163"/>
      <c r="G14" s="165"/>
      <c r="H14" s="44" t="s">
        <v>146</v>
      </c>
      <c r="I14" s="46" t="str">
        <f t="shared" si="0"/>
        <v>(mg/L)</v>
      </c>
      <c r="J14" s="39">
        <v>1.1999999999999999E-3</v>
      </c>
      <c r="K14" s="39">
        <v>0.1</v>
      </c>
      <c r="L14" s="6" t="s">
        <v>17</v>
      </c>
      <c r="M14" s="6" t="s">
        <v>18</v>
      </c>
      <c r="N14" s="6" t="s">
        <v>18</v>
      </c>
      <c r="O14" s="7" t="s">
        <v>180</v>
      </c>
    </row>
    <row r="15" spans="1:15" hidden="1">
      <c r="A15" s="163"/>
      <c r="B15" s="163"/>
      <c r="C15" s="163"/>
      <c r="D15" s="163"/>
      <c r="E15" s="163"/>
      <c r="F15" s="163"/>
      <c r="G15" s="165"/>
      <c r="H15" s="44" t="s">
        <v>112</v>
      </c>
      <c r="I15" s="46" t="str">
        <f t="shared" si="0"/>
        <v>(mg/L)</v>
      </c>
      <c r="J15" s="39" t="s">
        <v>182</v>
      </c>
      <c r="K15" s="39">
        <v>0.5</v>
      </c>
      <c r="L15" s="6" t="s">
        <v>17</v>
      </c>
      <c r="M15" s="6" t="s">
        <v>18</v>
      </c>
      <c r="N15" s="6" t="s">
        <v>18</v>
      </c>
      <c r="O15" s="7" t="s">
        <v>180</v>
      </c>
    </row>
    <row r="16" spans="1:15">
      <c r="A16" s="163"/>
      <c r="B16" s="163"/>
      <c r="C16" s="163"/>
      <c r="D16" s="163"/>
      <c r="E16" s="163"/>
      <c r="F16" s="163"/>
      <c r="G16" s="165"/>
      <c r="H16" s="44" t="s">
        <v>158</v>
      </c>
      <c r="I16" s="46" t="str">
        <f t="shared" si="0"/>
        <v>(mg/L)</v>
      </c>
      <c r="J16" s="6">
        <v>8.8999999999999996E-2</v>
      </c>
      <c r="K16" s="50">
        <v>12</v>
      </c>
      <c r="L16" s="6" t="s">
        <v>17</v>
      </c>
      <c r="M16" s="6" t="s">
        <v>18</v>
      </c>
      <c r="N16" s="6" t="s">
        <v>184</v>
      </c>
      <c r="O16" s="42" t="s">
        <v>187</v>
      </c>
    </row>
    <row r="17" spans="1:15" hidden="1">
      <c r="A17" s="163">
        <v>2</v>
      </c>
      <c r="B17" s="163" t="s">
        <v>20</v>
      </c>
      <c r="C17" s="163" t="s">
        <v>164</v>
      </c>
      <c r="D17" s="163" t="s">
        <v>148</v>
      </c>
      <c r="E17" s="163" t="s">
        <v>142</v>
      </c>
      <c r="F17" s="163" t="s">
        <v>96</v>
      </c>
      <c r="G17" s="165">
        <v>42746</v>
      </c>
      <c r="H17" s="44" t="s">
        <v>108</v>
      </c>
      <c r="I17" s="46" t="str">
        <f t="shared" si="0"/>
        <v>(mg/L)</v>
      </c>
      <c r="J17" s="6">
        <v>1.3</v>
      </c>
      <c r="K17" s="39">
        <v>20</v>
      </c>
      <c r="L17" s="6" t="s">
        <v>17</v>
      </c>
      <c r="M17" s="6" t="s">
        <v>18</v>
      </c>
      <c r="N17" s="6" t="s">
        <v>18</v>
      </c>
      <c r="O17" s="7" t="s">
        <v>180</v>
      </c>
    </row>
    <row r="18" spans="1:15" hidden="1">
      <c r="A18" s="163"/>
      <c r="B18" s="163"/>
      <c r="C18" s="163"/>
      <c r="D18" s="163"/>
      <c r="E18" s="163"/>
      <c r="F18" s="163"/>
      <c r="G18" s="165"/>
      <c r="H18" s="44" t="s">
        <v>109</v>
      </c>
      <c r="I18" s="46" t="str">
        <f t="shared" si="0"/>
        <v>(mg/L)</v>
      </c>
      <c r="J18" s="6" t="s">
        <v>182</v>
      </c>
      <c r="K18" s="39">
        <v>50</v>
      </c>
      <c r="L18" s="6" t="s">
        <v>17</v>
      </c>
      <c r="M18" s="6" t="s">
        <v>18</v>
      </c>
      <c r="N18" s="6" t="s">
        <v>18</v>
      </c>
      <c r="O18" s="7" t="s">
        <v>180</v>
      </c>
    </row>
    <row r="19" spans="1:15" hidden="1">
      <c r="A19" s="163"/>
      <c r="B19" s="163"/>
      <c r="C19" s="163"/>
      <c r="D19" s="163"/>
      <c r="E19" s="163"/>
      <c r="F19" s="163"/>
      <c r="G19" s="165"/>
      <c r="H19" s="44" t="s">
        <v>139</v>
      </c>
      <c r="I19" s="46" t="str">
        <f t="shared" si="0"/>
        <v>(无量纲)</v>
      </c>
      <c r="J19" s="6">
        <v>7.32</v>
      </c>
      <c r="K19" s="39" t="s">
        <v>19</v>
      </c>
      <c r="L19" s="6" t="s">
        <v>17</v>
      </c>
      <c r="M19" s="6" t="s">
        <v>18</v>
      </c>
      <c r="N19" s="6" t="s">
        <v>18</v>
      </c>
      <c r="O19" s="7" t="s">
        <v>180</v>
      </c>
    </row>
    <row r="20" spans="1:15" hidden="1">
      <c r="A20" s="163"/>
      <c r="B20" s="163"/>
      <c r="C20" s="163"/>
      <c r="D20" s="163"/>
      <c r="E20" s="163"/>
      <c r="F20" s="163"/>
      <c r="G20" s="165"/>
      <c r="H20" s="44" t="s">
        <v>110</v>
      </c>
      <c r="I20" s="46" t="str">
        <f t="shared" si="0"/>
        <v>(mg/L)</v>
      </c>
      <c r="J20" s="6">
        <v>0.74</v>
      </c>
      <c r="K20" s="39">
        <v>10</v>
      </c>
      <c r="L20" s="6" t="s">
        <v>17</v>
      </c>
      <c r="M20" s="6" t="s">
        <v>18</v>
      </c>
      <c r="N20" s="6" t="s">
        <v>18</v>
      </c>
      <c r="O20" s="7" t="s">
        <v>180</v>
      </c>
    </row>
    <row r="21" spans="1:15" hidden="1">
      <c r="A21" s="163"/>
      <c r="B21" s="163"/>
      <c r="C21" s="163"/>
      <c r="D21" s="163"/>
      <c r="E21" s="163"/>
      <c r="F21" s="163"/>
      <c r="G21" s="165"/>
      <c r="H21" s="44" t="s">
        <v>111</v>
      </c>
      <c r="I21" s="46" t="str">
        <f t="shared" si="0"/>
        <v>(mg/L)</v>
      </c>
      <c r="J21" s="6" t="s">
        <v>182</v>
      </c>
      <c r="K21" s="39">
        <v>1</v>
      </c>
      <c r="L21" s="6" t="s">
        <v>17</v>
      </c>
      <c r="M21" s="6" t="s">
        <v>18</v>
      </c>
      <c r="N21" s="6" t="s">
        <v>18</v>
      </c>
      <c r="O21" s="7" t="s">
        <v>180</v>
      </c>
    </row>
    <row r="22" spans="1:15" hidden="1">
      <c r="A22" s="163"/>
      <c r="B22" s="163"/>
      <c r="C22" s="163"/>
      <c r="D22" s="163"/>
      <c r="E22" s="163"/>
      <c r="F22" s="163"/>
      <c r="G22" s="165"/>
      <c r="H22" s="44" t="s">
        <v>113</v>
      </c>
      <c r="I22" s="46" t="str">
        <f t="shared" si="0"/>
        <v>(mg/L)</v>
      </c>
      <c r="J22" s="6" t="s">
        <v>182</v>
      </c>
      <c r="K22" s="39">
        <v>0.5</v>
      </c>
      <c r="L22" s="6" t="s">
        <v>17</v>
      </c>
      <c r="M22" s="6" t="s">
        <v>18</v>
      </c>
      <c r="N22" s="6" t="s">
        <v>18</v>
      </c>
      <c r="O22" s="7" t="s">
        <v>180</v>
      </c>
    </row>
    <row r="23" spans="1:15" hidden="1">
      <c r="A23" s="163"/>
      <c r="B23" s="163"/>
      <c r="C23" s="163"/>
      <c r="D23" s="163"/>
      <c r="E23" s="163"/>
      <c r="F23" s="163"/>
      <c r="G23" s="165"/>
      <c r="H23" s="44" t="s">
        <v>114</v>
      </c>
      <c r="I23" s="46" t="str">
        <f t="shared" si="0"/>
        <v>(mg/L)</v>
      </c>
      <c r="J23" s="6" t="s">
        <v>182</v>
      </c>
      <c r="K23" s="39">
        <v>0.5</v>
      </c>
      <c r="L23" s="6" t="s">
        <v>17</v>
      </c>
      <c r="M23" s="6" t="s">
        <v>18</v>
      </c>
      <c r="N23" s="6" t="s">
        <v>18</v>
      </c>
      <c r="O23" s="7" t="s">
        <v>180</v>
      </c>
    </row>
    <row r="24" spans="1:15" hidden="1">
      <c r="A24" s="163"/>
      <c r="B24" s="163"/>
      <c r="C24" s="163"/>
      <c r="D24" s="163"/>
      <c r="E24" s="163"/>
      <c r="F24" s="163"/>
      <c r="G24" s="165"/>
      <c r="H24" s="44" t="s">
        <v>133</v>
      </c>
      <c r="I24" s="46" t="str">
        <f t="shared" si="0"/>
        <v>(倍)</v>
      </c>
      <c r="J24" s="6">
        <v>8</v>
      </c>
      <c r="K24" s="39">
        <v>40</v>
      </c>
      <c r="L24" s="6" t="s">
        <v>17</v>
      </c>
      <c r="M24" s="6" t="s">
        <v>18</v>
      </c>
      <c r="N24" s="6" t="s">
        <v>18</v>
      </c>
      <c r="O24" s="7" t="s">
        <v>180</v>
      </c>
    </row>
    <row r="25" spans="1:15" hidden="1">
      <c r="A25" s="163"/>
      <c r="B25" s="163"/>
      <c r="C25" s="163"/>
      <c r="D25" s="163"/>
      <c r="E25" s="163"/>
      <c r="F25" s="163"/>
      <c r="G25" s="165"/>
      <c r="H25" s="44" t="s">
        <v>115</v>
      </c>
      <c r="I25" s="46" t="str">
        <f t="shared" si="0"/>
        <v>(mg/L)</v>
      </c>
      <c r="J25" s="6">
        <v>12.1</v>
      </c>
      <c r="K25" s="39">
        <v>50</v>
      </c>
      <c r="L25" s="6" t="s">
        <v>17</v>
      </c>
      <c r="M25" s="6" t="s">
        <v>18</v>
      </c>
      <c r="N25" s="6" t="s">
        <v>18</v>
      </c>
      <c r="O25" s="7" t="s">
        <v>180</v>
      </c>
    </row>
    <row r="26" spans="1:15" hidden="1">
      <c r="A26" s="163"/>
      <c r="B26" s="163"/>
      <c r="C26" s="163"/>
      <c r="D26" s="163"/>
      <c r="E26" s="163"/>
      <c r="F26" s="163"/>
      <c r="G26" s="165"/>
      <c r="H26" s="44" t="s">
        <v>116</v>
      </c>
      <c r="I26" s="46" t="str">
        <f t="shared" si="0"/>
        <v>(mg/L)</v>
      </c>
      <c r="J26" s="6">
        <v>3.09</v>
      </c>
      <c r="K26" s="39">
        <v>15</v>
      </c>
      <c r="L26" s="6" t="s">
        <v>17</v>
      </c>
      <c r="M26" s="6" t="s">
        <v>18</v>
      </c>
      <c r="N26" s="6" t="s">
        <v>18</v>
      </c>
      <c r="O26" s="7" t="s">
        <v>180</v>
      </c>
    </row>
    <row r="27" spans="1:15" hidden="1">
      <c r="A27" s="163"/>
      <c r="B27" s="163"/>
      <c r="C27" s="163"/>
      <c r="D27" s="163"/>
      <c r="E27" s="163"/>
      <c r="F27" s="163"/>
      <c r="G27" s="165"/>
      <c r="H27" s="44" t="s">
        <v>117</v>
      </c>
      <c r="I27" s="46" t="str">
        <f t="shared" si="0"/>
        <v>(mg/L)</v>
      </c>
      <c r="J27" s="6">
        <v>0.09</v>
      </c>
      <c r="K27" s="39">
        <v>0.5</v>
      </c>
      <c r="L27" s="6" t="s">
        <v>17</v>
      </c>
      <c r="M27" s="6" t="s">
        <v>18</v>
      </c>
      <c r="N27" s="6" t="s">
        <v>18</v>
      </c>
      <c r="O27" s="7" t="s">
        <v>180</v>
      </c>
    </row>
    <row r="28" spans="1:15" hidden="1">
      <c r="A28" s="163"/>
      <c r="B28" s="163"/>
      <c r="C28" s="163"/>
      <c r="D28" s="163"/>
      <c r="E28" s="163"/>
      <c r="F28" s="163"/>
      <c r="G28" s="165"/>
      <c r="H28" s="44" t="s">
        <v>146</v>
      </c>
      <c r="I28" s="46" t="str">
        <f t="shared" si="0"/>
        <v>(mg/L)</v>
      </c>
      <c r="J28" s="6">
        <v>1.4E-3</v>
      </c>
      <c r="K28" s="39">
        <v>0.1</v>
      </c>
      <c r="L28" s="6" t="s">
        <v>17</v>
      </c>
      <c r="M28" s="6" t="s">
        <v>18</v>
      </c>
      <c r="N28" s="6" t="s">
        <v>18</v>
      </c>
      <c r="O28" s="7" t="s">
        <v>180</v>
      </c>
    </row>
    <row r="29" spans="1:15">
      <c r="A29" s="163"/>
      <c r="B29" s="163"/>
      <c r="C29" s="163"/>
      <c r="D29" s="163"/>
      <c r="E29" s="163"/>
      <c r="F29" s="163"/>
      <c r="G29" s="165"/>
      <c r="H29" s="38" t="s">
        <v>119</v>
      </c>
      <c r="I29" s="46" t="str">
        <f t="shared" si="0"/>
        <v>(mg/L)</v>
      </c>
      <c r="J29" s="6">
        <v>9.2999999999999999E-2</v>
      </c>
      <c r="K29" s="50">
        <v>12</v>
      </c>
      <c r="L29" s="6" t="s">
        <v>17</v>
      </c>
      <c r="M29" s="6" t="s">
        <v>18</v>
      </c>
      <c r="N29" s="6" t="s">
        <v>184</v>
      </c>
      <c r="O29" s="52" t="s">
        <v>187</v>
      </c>
    </row>
    <row r="30" spans="1:15" hidden="1">
      <c r="A30" s="163">
        <v>3</v>
      </c>
      <c r="B30" s="163" t="s">
        <v>20</v>
      </c>
      <c r="C30" s="163" t="s">
        <v>100</v>
      </c>
      <c r="D30" s="163" t="s">
        <v>82</v>
      </c>
      <c r="E30" s="163" t="s">
        <v>142</v>
      </c>
      <c r="F30" s="163" t="s">
        <v>92</v>
      </c>
      <c r="G30" s="165">
        <v>42746</v>
      </c>
      <c r="H30" s="44" t="s">
        <v>108</v>
      </c>
      <c r="I30" s="46" t="str">
        <f t="shared" si="0"/>
        <v>(mg/L)</v>
      </c>
      <c r="J30" s="6">
        <v>6</v>
      </c>
      <c r="K30" s="39">
        <v>20</v>
      </c>
      <c r="L30" s="39" t="s">
        <v>17</v>
      </c>
      <c r="M30" s="6" t="s">
        <v>18</v>
      </c>
      <c r="N30" s="6" t="s">
        <v>18</v>
      </c>
      <c r="O30" s="7" t="s">
        <v>180</v>
      </c>
    </row>
    <row r="31" spans="1:15" hidden="1">
      <c r="A31" s="163"/>
      <c r="B31" s="163"/>
      <c r="C31" s="163"/>
      <c r="D31" s="163"/>
      <c r="E31" s="163"/>
      <c r="F31" s="163"/>
      <c r="G31" s="165"/>
      <c r="H31" s="44" t="s">
        <v>109</v>
      </c>
      <c r="I31" s="46" t="str">
        <f t="shared" si="0"/>
        <v>(mg/L)</v>
      </c>
      <c r="J31" s="6">
        <v>34.200000000000003</v>
      </c>
      <c r="K31" s="39">
        <v>50</v>
      </c>
      <c r="L31" s="39" t="s">
        <v>17</v>
      </c>
      <c r="M31" s="6" t="s">
        <v>18</v>
      </c>
      <c r="N31" s="6" t="s">
        <v>18</v>
      </c>
      <c r="O31" s="7" t="s">
        <v>180</v>
      </c>
    </row>
    <row r="32" spans="1:15" hidden="1">
      <c r="A32" s="163"/>
      <c r="B32" s="163"/>
      <c r="C32" s="163"/>
      <c r="D32" s="163"/>
      <c r="E32" s="163"/>
      <c r="F32" s="163"/>
      <c r="G32" s="165"/>
      <c r="H32" s="44" t="s">
        <v>139</v>
      </c>
      <c r="I32" s="46" t="str">
        <f t="shared" si="0"/>
        <v>(无量纲)</v>
      </c>
      <c r="J32" s="6">
        <v>7.65</v>
      </c>
      <c r="K32" s="39" t="s">
        <v>19</v>
      </c>
      <c r="L32" s="39" t="s">
        <v>17</v>
      </c>
      <c r="M32" s="6" t="s">
        <v>18</v>
      </c>
      <c r="N32" s="6" t="s">
        <v>18</v>
      </c>
      <c r="O32" s="7" t="s">
        <v>180</v>
      </c>
    </row>
    <row r="33" spans="1:15" hidden="1">
      <c r="A33" s="163"/>
      <c r="B33" s="163"/>
      <c r="C33" s="163"/>
      <c r="D33" s="163"/>
      <c r="E33" s="163"/>
      <c r="F33" s="163"/>
      <c r="G33" s="165"/>
      <c r="H33" s="44" t="s">
        <v>110</v>
      </c>
      <c r="I33" s="46" t="str">
        <f t="shared" si="0"/>
        <v>(mg/L)</v>
      </c>
      <c r="J33" s="6">
        <v>0.13</v>
      </c>
      <c r="K33" s="39">
        <v>10</v>
      </c>
      <c r="L33" s="39" t="s">
        <v>17</v>
      </c>
      <c r="M33" s="6" t="s">
        <v>18</v>
      </c>
      <c r="N33" s="6" t="s">
        <v>18</v>
      </c>
      <c r="O33" s="7" t="s">
        <v>180</v>
      </c>
    </row>
    <row r="34" spans="1:15" hidden="1">
      <c r="A34" s="163"/>
      <c r="B34" s="163"/>
      <c r="C34" s="163"/>
      <c r="D34" s="163"/>
      <c r="E34" s="163"/>
      <c r="F34" s="163"/>
      <c r="G34" s="165"/>
      <c r="H34" s="44" t="s">
        <v>111</v>
      </c>
      <c r="I34" s="46" t="str">
        <f t="shared" si="0"/>
        <v>(mg/L)</v>
      </c>
      <c r="J34" s="6">
        <v>0.23</v>
      </c>
      <c r="K34" s="39">
        <v>1</v>
      </c>
      <c r="L34" s="39" t="s">
        <v>17</v>
      </c>
      <c r="M34" s="6" t="s">
        <v>18</v>
      </c>
      <c r="N34" s="6" t="s">
        <v>18</v>
      </c>
      <c r="O34" s="7" t="s">
        <v>180</v>
      </c>
    </row>
    <row r="35" spans="1:15" hidden="1">
      <c r="A35" s="163"/>
      <c r="B35" s="163"/>
      <c r="C35" s="163"/>
      <c r="D35" s="163"/>
      <c r="E35" s="163"/>
      <c r="F35" s="163"/>
      <c r="G35" s="165"/>
      <c r="H35" s="44" t="s">
        <v>113</v>
      </c>
      <c r="I35" s="46" t="str">
        <f t="shared" si="0"/>
        <v>(mg/L)</v>
      </c>
      <c r="J35" s="6" t="s">
        <v>182</v>
      </c>
      <c r="K35" s="39">
        <v>0.5</v>
      </c>
      <c r="L35" s="39" t="s">
        <v>17</v>
      </c>
      <c r="M35" s="6" t="s">
        <v>18</v>
      </c>
      <c r="N35" s="6" t="s">
        <v>18</v>
      </c>
      <c r="O35" s="7" t="s">
        <v>180</v>
      </c>
    </row>
    <row r="36" spans="1:15" hidden="1">
      <c r="A36" s="163"/>
      <c r="B36" s="163"/>
      <c r="C36" s="163"/>
      <c r="D36" s="163"/>
      <c r="E36" s="163"/>
      <c r="F36" s="163"/>
      <c r="G36" s="165"/>
      <c r="H36" s="44" t="s">
        <v>114</v>
      </c>
      <c r="I36" s="46" t="str">
        <f t="shared" si="0"/>
        <v>(mg/L)</v>
      </c>
      <c r="J36" s="6" t="s">
        <v>182</v>
      </c>
      <c r="K36" s="39">
        <v>0.5</v>
      </c>
      <c r="L36" s="39" t="s">
        <v>17</v>
      </c>
      <c r="M36" s="6" t="s">
        <v>18</v>
      </c>
      <c r="N36" s="6" t="s">
        <v>18</v>
      </c>
      <c r="O36" s="7" t="s">
        <v>180</v>
      </c>
    </row>
    <row r="37" spans="1:15" hidden="1">
      <c r="A37" s="163"/>
      <c r="B37" s="163"/>
      <c r="C37" s="163"/>
      <c r="D37" s="163"/>
      <c r="E37" s="163"/>
      <c r="F37" s="163"/>
      <c r="G37" s="165"/>
      <c r="H37" s="44" t="s">
        <v>133</v>
      </c>
      <c r="I37" s="46" t="str">
        <f t="shared" si="0"/>
        <v>(倍)</v>
      </c>
      <c r="J37" s="6">
        <v>16</v>
      </c>
      <c r="K37" s="39">
        <v>50</v>
      </c>
      <c r="L37" s="39" t="s">
        <v>17</v>
      </c>
      <c r="M37" s="6" t="s">
        <v>18</v>
      </c>
      <c r="N37" s="6" t="s">
        <v>18</v>
      </c>
      <c r="O37" s="7" t="s">
        <v>180</v>
      </c>
    </row>
    <row r="38" spans="1:15" hidden="1">
      <c r="A38" s="163"/>
      <c r="B38" s="163"/>
      <c r="C38" s="163"/>
      <c r="D38" s="163"/>
      <c r="E38" s="163"/>
      <c r="F38" s="163"/>
      <c r="G38" s="165"/>
      <c r="H38" s="44" t="s">
        <v>116</v>
      </c>
      <c r="I38" s="46" t="str">
        <f t="shared" si="0"/>
        <v>(mg/L)</v>
      </c>
      <c r="J38" s="6">
        <v>2.52</v>
      </c>
      <c r="K38" s="39">
        <v>15</v>
      </c>
      <c r="L38" s="39" t="s">
        <v>17</v>
      </c>
      <c r="M38" s="6" t="s">
        <v>18</v>
      </c>
      <c r="N38" s="6" t="s">
        <v>18</v>
      </c>
      <c r="O38" s="7" t="s">
        <v>180</v>
      </c>
    </row>
    <row r="39" spans="1:15" hidden="1">
      <c r="A39" s="163"/>
      <c r="B39" s="163"/>
      <c r="C39" s="163"/>
      <c r="D39" s="163"/>
      <c r="E39" s="163"/>
      <c r="F39" s="163"/>
      <c r="G39" s="165"/>
      <c r="H39" s="44" t="s">
        <v>117</v>
      </c>
      <c r="I39" s="46" t="str">
        <f t="shared" si="0"/>
        <v>(mg/L)</v>
      </c>
      <c r="J39" s="6">
        <v>0.35</v>
      </c>
      <c r="K39" s="39">
        <v>0.5</v>
      </c>
      <c r="L39" s="39" t="s">
        <v>17</v>
      </c>
      <c r="M39" s="6" t="s">
        <v>18</v>
      </c>
      <c r="N39" s="6" t="s">
        <v>18</v>
      </c>
      <c r="O39" s="7" t="s">
        <v>180</v>
      </c>
    </row>
    <row r="40" spans="1:15" hidden="1">
      <c r="A40" s="163"/>
      <c r="B40" s="163"/>
      <c r="C40" s="163"/>
      <c r="D40" s="163"/>
      <c r="E40" s="163"/>
      <c r="F40" s="163"/>
      <c r="G40" s="165"/>
      <c r="H40" s="44" t="s">
        <v>146</v>
      </c>
      <c r="I40" s="46" t="str">
        <f t="shared" si="0"/>
        <v>(mg/L)</v>
      </c>
      <c r="J40" s="6">
        <v>3.7000000000000002E-3</v>
      </c>
      <c r="K40" s="39">
        <v>0.1</v>
      </c>
      <c r="L40" s="39" t="s">
        <v>17</v>
      </c>
      <c r="M40" s="6" t="s">
        <v>18</v>
      </c>
      <c r="N40" s="6" t="s">
        <v>18</v>
      </c>
      <c r="O40" s="7" t="s">
        <v>180</v>
      </c>
    </row>
    <row r="41" spans="1:15" hidden="1">
      <c r="A41" s="163"/>
      <c r="B41" s="163"/>
      <c r="C41" s="163"/>
      <c r="D41" s="163"/>
      <c r="E41" s="163"/>
      <c r="F41" s="163"/>
      <c r="G41" s="165"/>
      <c r="H41" s="44" t="s">
        <v>112</v>
      </c>
      <c r="I41" s="46" t="str">
        <f t="shared" si="0"/>
        <v>(mg/L)</v>
      </c>
      <c r="J41" s="6" t="s">
        <v>182</v>
      </c>
      <c r="K41" s="39">
        <v>0.5</v>
      </c>
      <c r="L41" s="39" t="s">
        <v>17</v>
      </c>
      <c r="M41" s="6" t="s">
        <v>18</v>
      </c>
      <c r="N41" s="6" t="s">
        <v>18</v>
      </c>
      <c r="O41" s="7" t="s">
        <v>180</v>
      </c>
    </row>
    <row r="42" spans="1:15">
      <c r="A42" s="163"/>
      <c r="B42" s="163"/>
      <c r="C42" s="163"/>
      <c r="D42" s="163"/>
      <c r="E42" s="163"/>
      <c r="F42" s="163"/>
      <c r="G42" s="165"/>
      <c r="H42" s="38" t="s">
        <v>119</v>
      </c>
      <c r="I42" s="46" t="str">
        <f t="shared" si="0"/>
        <v>(mg/L)</v>
      </c>
      <c r="J42" s="6">
        <v>0.30099999999999999</v>
      </c>
      <c r="K42" s="50">
        <v>12</v>
      </c>
      <c r="L42" s="50" t="s">
        <v>17</v>
      </c>
      <c r="M42" s="6" t="s">
        <v>18</v>
      </c>
      <c r="N42" s="6" t="s">
        <v>184</v>
      </c>
      <c r="O42" s="52" t="s">
        <v>187</v>
      </c>
    </row>
    <row r="43" spans="1:15" hidden="1">
      <c r="A43" s="163"/>
      <c r="B43" s="163"/>
      <c r="C43" s="163"/>
      <c r="D43" s="165" t="s">
        <v>81</v>
      </c>
      <c r="E43" s="163"/>
      <c r="F43" s="163"/>
      <c r="G43" s="165"/>
      <c r="H43" s="38" t="s">
        <v>108</v>
      </c>
      <c r="I43" s="46" t="str">
        <f t="shared" si="0"/>
        <v>(mg/L)</v>
      </c>
      <c r="J43" s="6">
        <v>5.5</v>
      </c>
      <c r="K43" s="39">
        <v>20</v>
      </c>
      <c r="L43" s="6" t="s">
        <v>17</v>
      </c>
      <c r="M43" s="6" t="s">
        <v>18</v>
      </c>
      <c r="N43" s="6" t="s">
        <v>18</v>
      </c>
      <c r="O43" s="7" t="s">
        <v>180</v>
      </c>
    </row>
    <row r="44" spans="1:15" hidden="1">
      <c r="A44" s="163"/>
      <c r="B44" s="163"/>
      <c r="C44" s="163"/>
      <c r="D44" s="165"/>
      <c r="E44" s="163"/>
      <c r="F44" s="163"/>
      <c r="G44" s="165"/>
      <c r="H44" s="44" t="s">
        <v>109</v>
      </c>
      <c r="I44" s="46" t="str">
        <f t="shared" si="0"/>
        <v>(mg/L)</v>
      </c>
      <c r="J44" s="39">
        <v>26.2</v>
      </c>
      <c r="K44" s="39">
        <v>50</v>
      </c>
      <c r="L44" s="39" t="s">
        <v>17</v>
      </c>
      <c r="M44" s="6" t="s">
        <v>18</v>
      </c>
      <c r="N44" s="6" t="s">
        <v>21</v>
      </c>
      <c r="O44" s="7" t="s">
        <v>180</v>
      </c>
    </row>
    <row r="45" spans="1:15" hidden="1">
      <c r="A45" s="163"/>
      <c r="B45" s="163"/>
      <c r="C45" s="163"/>
      <c r="D45" s="165"/>
      <c r="E45" s="163"/>
      <c r="F45" s="163"/>
      <c r="G45" s="165"/>
      <c r="H45" s="44" t="s">
        <v>139</v>
      </c>
      <c r="I45" s="46" t="str">
        <f t="shared" si="0"/>
        <v>(无量纲)</v>
      </c>
      <c r="J45" s="39">
        <v>7.07</v>
      </c>
      <c r="K45" s="39" t="s">
        <v>19</v>
      </c>
      <c r="L45" s="39" t="s">
        <v>17</v>
      </c>
      <c r="M45" s="6" t="s">
        <v>18</v>
      </c>
      <c r="N45" s="6" t="s">
        <v>21</v>
      </c>
      <c r="O45" s="7" t="s">
        <v>180</v>
      </c>
    </row>
    <row r="46" spans="1:15" hidden="1">
      <c r="A46" s="163"/>
      <c r="B46" s="163"/>
      <c r="C46" s="163"/>
      <c r="D46" s="165"/>
      <c r="E46" s="163"/>
      <c r="F46" s="163"/>
      <c r="G46" s="165"/>
      <c r="H46" s="44" t="s">
        <v>110</v>
      </c>
      <c r="I46" s="46" t="str">
        <f t="shared" si="0"/>
        <v>(mg/L)</v>
      </c>
      <c r="J46" s="39">
        <v>0.52</v>
      </c>
      <c r="K46" s="39">
        <v>10</v>
      </c>
      <c r="L46" s="39" t="s">
        <v>17</v>
      </c>
      <c r="M46" s="6" t="s">
        <v>18</v>
      </c>
      <c r="N46" s="6" t="s">
        <v>21</v>
      </c>
      <c r="O46" s="7" t="s">
        <v>180</v>
      </c>
    </row>
    <row r="47" spans="1:15" hidden="1">
      <c r="A47" s="163"/>
      <c r="B47" s="163"/>
      <c r="C47" s="163"/>
      <c r="D47" s="165"/>
      <c r="E47" s="163"/>
      <c r="F47" s="163"/>
      <c r="G47" s="165"/>
      <c r="H47" s="44" t="s">
        <v>111</v>
      </c>
      <c r="I47" s="46" t="str">
        <f t="shared" si="0"/>
        <v>(mg/L)</v>
      </c>
      <c r="J47" s="39" t="s">
        <v>182</v>
      </c>
      <c r="K47" s="39">
        <v>1</v>
      </c>
      <c r="L47" s="39" t="s">
        <v>17</v>
      </c>
      <c r="M47" s="6" t="s">
        <v>18</v>
      </c>
      <c r="N47" s="6" t="s">
        <v>21</v>
      </c>
      <c r="O47" s="7" t="s">
        <v>180</v>
      </c>
    </row>
    <row r="48" spans="1:15" hidden="1">
      <c r="A48" s="163"/>
      <c r="B48" s="163"/>
      <c r="C48" s="163"/>
      <c r="D48" s="165"/>
      <c r="E48" s="163"/>
      <c r="F48" s="163"/>
      <c r="G48" s="165"/>
      <c r="H48" s="44" t="s">
        <v>113</v>
      </c>
      <c r="I48" s="46" t="str">
        <f t="shared" si="0"/>
        <v>(mg/L)</v>
      </c>
      <c r="J48" s="39" t="s">
        <v>182</v>
      </c>
      <c r="K48" s="39">
        <v>0.5</v>
      </c>
      <c r="L48" s="39" t="s">
        <v>17</v>
      </c>
      <c r="M48" s="6" t="s">
        <v>18</v>
      </c>
      <c r="N48" s="6" t="s">
        <v>21</v>
      </c>
      <c r="O48" s="7" t="s">
        <v>180</v>
      </c>
    </row>
    <row r="49" spans="1:15" hidden="1">
      <c r="A49" s="163"/>
      <c r="B49" s="163"/>
      <c r="C49" s="163"/>
      <c r="D49" s="165"/>
      <c r="E49" s="163"/>
      <c r="F49" s="163"/>
      <c r="G49" s="165"/>
      <c r="H49" s="44" t="s">
        <v>114</v>
      </c>
      <c r="I49" s="46" t="str">
        <f t="shared" si="0"/>
        <v>(mg/L)</v>
      </c>
      <c r="J49" s="39" t="s">
        <v>182</v>
      </c>
      <c r="K49" s="39">
        <v>0.5</v>
      </c>
      <c r="L49" s="39" t="s">
        <v>17</v>
      </c>
      <c r="M49" s="6" t="s">
        <v>18</v>
      </c>
      <c r="N49" s="6" t="s">
        <v>21</v>
      </c>
      <c r="O49" s="7" t="s">
        <v>180</v>
      </c>
    </row>
    <row r="50" spans="1:15" hidden="1">
      <c r="A50" s="163"/>
      <c r="B50" s="163"/>
      <c r="C50" s="163"/>
      <c r="D50" s="165"/>
      <c r="E50" s="163"/>
      <c r="F50" s="163"/>
      <c r="G50" s="165"/>
      <c r="H50" s="44" t="s">
        <v>133</v>
      </c>
      <c r="I50" s="46" t="str">
        <f t="shared" si="0"/>
        <v>(倍)</v>
      </c>
      <c r="J50" s="39">
        <v>16</v>
      </c>
      <c r="K50" s="39">
        <v>50</v>
      </c>
      <c r="L50" s="39" t="s">
        <v>17</v>
      </c>
      <c r="M50" s="6" t="s">
        <v>18</v>
      </c>
      <c r="N50" s="6" t="s">
        <v>21</v>
      </c>
      <c r="O50" s="7" t="s">
        <v>180</v>
      </c>
    </row>
    <row r="51" spans="1:15" hidden="1">
      <c r="A51" s="163"/>
      <c r="B51" s="163"/>
      <c r="C51" s="163"/>
      <c r="D51" s="165"/>
      <c r="E51" s="163"/>
      <c r="F51" s="163"/>
      <c r="G51" s="165"/>
      <c r="H51" s="44" t="s">
        <v>116</v>
      </c>
      <c r="I51" s="46" t="str">
        <f t="shared" si="0"/>
        <v>(mg/L)</v>
      </c>
      <c r="J51" s="39">
        <v>1.92</v>
      </c>
      <c r="K51" s="39">
        <v>15</v>
      </c>
      <c r="L51" s="39" t="s">
        <v>17</v>
      </c>
      <c r="M51" s="6" t="s">
        <v>18</v>
      </c>
      <c r="N51" s="6" t="s">
        <v>21</v>
      </c>
      <c r="O51" s="7" t="s">
        <v>180</v>
      </c>
    </row>
    <row r="52" spans="1:15" hidden="1">
      <c r="A52" s="163"/>
      <c r="B52" s="163"/>
      <c r="C52" s="163"/>
      <c r="D52" s="165"/>
      <c r="E52" s="163"/>
      <c r="F52" s="163"/>
      <c r="G52" s="165"/>
      <c r="H52" s="44" t="s">
        <v>117</v>
      </c>
      <c r="I52" s="46" t="str">
        <f t="shared" si="0"/>
        <v>(mg/L)</v>
      </c>
      <c r="J52" s="39">
        <v>0.12</v>
      </c>
      <c r="K52" s="39">
        <v>0.5</v>
      </c>
      <c r="L52" s="39" t="s">
        <v>17</v>
      </c>
      <c r="M52" s="6" t="s">
        <v>18</v>
      </c>
      <c r="N52" s="6" t="s">
        <v>21</v>
      </c>
      <c r="O52" s="7" t="s">
        <v>180</v>
      </c>
    </row>
    <row r="53" spans="1:15" hidden="1">
      <c r="A53" s="163"/>
      <c r="B53" s="163"/>
      <c r="C53" s="163"/>
      <c r="D53" s="165"/>
      <c r="E53" s="163"/>
      <c r="F53" s="163"/>
      <c r="G53" s="165"/>
      <c r="H53" s="44" t="s">
        <v>146</v>
      </c>
      <c r="I53" s="46" t="str">
        <f t="shared" si="0"/>
        <v>(mg/L)</v>
      </c>
      <c r="J53" s="39">
        <v>2.0999999999999999E-3</v>
      </c>
      <c r="K53" s="39">
        <v>0.1</v>
      </c>
      <c r="L53" s="39" t="s">
        <v>17</v>
      </c>
      <c r="M53" s="6" t="s">
        <v>18</v>
      </c>
      <c r="N53" s="6" t="s">
        <v>21</v>
      </c>
      <c r="O53" s="7" t="s">
        <v>180</v>
      </c>
    </row>
    <row r="54" spans="1:15" hidden="1">
      <c r="A54" s="163"/>
      <c r="B54" s="163"/>
      <c r="C54" s="163"/>
      <c r="D54" s="165"/>
      <c r="E54" s="163"/>
      <c r="F54" s="163"/>
      <c r="G54" s="165"/>
      <c r="H54" s="44" t="s">
        <v>112</v>
      </c>
      <c r="I54" s="46" t="str">
        <f t="shared" si="0"/>
        <v>(mg/L)</v>
      </c>
      <c r="J54" s="39" t="s">
        <v>182</v>
      </c>
      <c r="K54" s="39">
        <v>0.5</v>
      </c>
      <c r="L54" s="39" t="s">
        <v>17</v>
      </c>
      <c r="M54" s="6" t="s">
        <v>18</v>
      </c>
      <c r="N54" s="6" t="s">
        <v>21</v>
      </c>
      <c r="O54" s="7" t="s">
        <v>180</v>
      </c>
    </row>
    <row r="55" spans="1:15">
      <c r="A55" s="163"/>
      <c r="B55" s="163"/>
      <c r="C55" s="163"/>
      <c r="D55" s="165"/>
      <c r="E55" s="163"/>
      <c r="F55" s="163"/>
      <c r="G55" s="165"/>
      <c r="H55" s="38" t="s">
        <v>119</v>
      </c>
      <c r="I55" s="46" t="str">
        <f t="shared" si="0"/>
        <v>(mg/L)</v>
      </c>
      <c r="J55" s="6">
        <v>0.111</v>
      </c>
      <c r="K55" s="50">
        <v>12</v>
      </c>
      <c r="L55" s="50" t="s">
        <v>17</v>
      </c>
      <c r="M55" s="6" t="s">
        <v>18</v>
      </c>
      <c r="N55" s="6" t="s">
        <v>184</v>
      </c>
      <c r="O55" s="52" t="s">
        <v>187</v>
      </c>
    </row>
    <row r="56" spans="1:15">
      <c r="A56" s="167">
        <v>4</v>
      </c>
      <c r="B56" s="167" t="s">
        <v>56</v>
      </c>
      <c r="C56" s="163" t="s">
        <v>169</v>
      </c>
      <c r="D56" s="163" t="s">
        <v>156</v>
      </c>
      <c r="E56" s="163" t="s">
        <v>142</v>
      </c>
      <c r="F56" s="167" t="s">
        <v>103</v>
      </c>
      <c r="G56" s="168">
        <v>42753</v>
      </c>
      <c r="H56" s="38" t="s">
        <v>108</v>
      </c>
      <c r="I56" s="46" t="str">
        <f t="shared" si="0"/>
        <v>(mg/L)</v>
      </c>
      <c r="J56" s="48">
        <v>1.9</v>
      </c>
      <c r="K56" s="48">
        <v>20</v>
      </c>
      <c r="L56" s="47" t="s">
        <v>17</v>
      </c>
      <c r="M56" s="10" t="s">
        <v>184</v>
      </c>
      <c r="N56" s="10" t="s">
        <v>184</v>
      </c>
      <c r="O56" s="52" t="s">
        <v>187</v>
      </c>
    </row>
    <row r="57" spans="1:15">
      <c r="A57" s="167"/>
      <c r="B57" s="167"/>
      <c r="C57" s="167"/>
      <c r="D57" s="167"/>
      <c r="E57" s="167"/>
      <c r="F57" s="167"/>
      <c r="G57" s="168"/>
      <c r="H57" s="38" t="s">
        <v>109</v>
      </c>
      <c r="I57" s="46" t="str">
        <f t="shared" si="0"/>
        <v>(mg/L)</v>
      </c>
      <c r="J57" s="48" t="s">
        <v>182</v>
      </c>
      <c r="K57" s="48">
        <v>60</v>
      </c>
      <c r="L57" s="47" t="s">
        <v>17</v>
      </c>
      <c r="M57" s="10" t="s">
        <v>184</v>
      </c>
      <c r="N57" s="10" t="s">
        <v>184</v>
      </c>
      <c r="O57" s="52" t="s">
        <v>187</v>
      </c>
    </row>
    <row r="58" spans="1:15">
      <c r="A58" s="167"/>
      <c r="B58" s="167"/>
      <c r="C58" s="167"/>
      <c r="D58" s="167"/>
      <c r="E58" s="167"/>
      <c r="F58" s="167"/>
      <c r="G58" s="168"/>
      <c r="H58" s="44" t="s">
        <v>139</v>
      </c>
      <c r="I58" s="46" t="str">
        <f t="shared" ref="I58:I121" si="1">IF(ISNUMBER(FIND("pH",H58)),"(无量纲)",IF(ISNUMBER(FIND("色度",H58)),"(倍)",IF(ISNUMBER(FIND("大肠",H58)),"","(mg/L)")))</f>
        <v>(无量纲)</v>
      </c>
      <c r="J58" s="48">
        <v>8.4600000000000009</v>
      </c>
      <c r="K58" s="48" t="s">
        <v>19</v>
      </c>
      <c r="L58" s="47" t="s">
        <v>17</v>
      </c>
      <c r="M58" s="10" t="s">
        <v>184</v>
      </c>
      <c r="N58" s="10" t="s">
        <v>184</v>
      </c>
      <c r="O58" s="52" t="s">
        <v>187</v>
      </c>
    </row>
    <row r="59" spans="1:15">
      <c r="A59" s="167"/>
      <c r="B59" s="167"/>
      <c r="C59" s="167"/>
      <c r="D59" s="167"/>
      <c r="E59" s="167"/>
      <c r="F59" s="167"/>
      <c r="G59" s="168"/>
      <c r="H59" s="38" t="s">
        <v>110</v>
      </c>
      <c r="I59" s="46" t="str">
        <f t="shared" si="1"/>
        <v>(mg/L)</v>
      </c>
      <c r="J59" s="48">
        <v>0.06</v>
      </c>
      <c r="K59" s="48">
        <v>10</v>
      </c>
      <c r="L59" s="47" t="s">
        <v>17</v>
      </c>
      <c r="M59" s="10" t="s">
        <v>184</v>
      </c>
      <c r="N59" s="10" t="s">
        <v>184</v>
      </c>
      <c r="O59" s="52" t="s">
        <v>187</v>
      </c>
    </row>
    <row r="60" spans="1:15">
      <c r="A60" s="167"/>
      <c r="B60" s="167"/>
      <c r="C60" s="167"/>
      <c r="D60" s="167"/>
      <c r="E60" s="167"/>
      <c r="F60" s="167"/>
      <c r="G60" s="168"/>
      <c r="H60" s="38" t="s">
        <v>111</v>
      </c>
      <c r="I60" s="46" t="str">
        <f t="shared" si="1"/>
        <v>(mg/L)</v>
      </c>
      <c r="J60" s="49">
        <v>0.13</v>
      </c>
      <c r="K60" s="48">
        <v>1</v>
      </c>
      <c r="L60" s="47" t="s">
        <v>17</v>
      </c>
      <c r="M60" s="10" t="s">
        <v>184</v>
      </c>
      <c r="N60" s="10" t="s">
        <v>184</v>
      </c>
      <c r="O60" s="52" t="s">
        <v>187</v>
      </c>
    </row>
    <row r="61" spans="1:15">
      <c r="A61" s="167"/>
      <c r="B61" s="167"/>
      <c r="C61" s="167"/>
      <c r="D61" s="167"/>
      <c r="E61" s="167"/>
      <c r="F61" s="167"/>
      <c r="G61" s="168"/>
      <c r="H61" s="38" t="s">
        <v>113</v>
      </c>
      <c r="I61" s="46" t="str">
        <f t="shared" si="1"/>
        <v>(mg/L)</v>
      </c>
      <c r="J61" s="49" t="s">
        <v>182</v>
      </c>
      <c r="K61" s="48">
        <v>0.5</v>
      </c>
      <c r="L61" s="47" t="s">
        <v>17</v>
      </c>
      <c r="M61" s="10" t="s">
        <v>184</v>
      </c>
      <c r="N61" s="10" t="s">
        <v>184</v>
      </c>
      <c r="O61" s="52" t="s">
        <v>187</v>
      </c>
    </row>
    <row r="62" spans="1:15">
      <c r="A62" s="167"/>
      <c r="B62" s="167"/>
      <c r="C62" s="167"/>
      <c r="D62" s="167"/>
      <c r="E62" s="167"/>
      <c r="F62" s="167"/>
      <c r="G62" s="168"/>
      <c r="H62" s="38" t="s">
        <v>114</v>
      </c>
      <c r="I62" s="46" t="str">
        <f t="shared" si="1"/>
        <v>(mg/L)</v>
      </c>
      <c r="J62" s="49" t="s">
        <v>182</v>
      </c>
      <c r="K62" s="48">
        <v>0.5</v>
      </c>
      <c r="L62" s="47" t="s">
        <v>17</v>
      </c>
      <c r="M62" s="10" t="s">
        <v>184</v>
      </c>
      <c r="N62" s="10" t="s">
        <v>184</v>
      </c>
      <c r="O62" s="52" t="s">
        <v>187</v>
      </c>
    </row>
    <row r="63" spans="1:15">
      <c r="A63" s="167"/>
      <c r="B63" s="167"/>
      <c r="C63" s="167"/>
      <c r="D63" s="167"/>
      <c r="E63" s="167"/>
      <c r="F63" s="167"/>
      <c r="G63" s="168"/>
      <c r="H63" s="44" t="s">
        <v>133</v>
      </c>
      <c r="I63" s="46" t="str">
        <f t="shared" si="1"/>
        <v>(倍)</v>
      </c>
      <c r="J63" s="48">
        <v>4</v>
      </c>
      <c r="K63" s="48">
        <v>40</v>
      </c>
      <c r="L63" s="47" t="s">
        <v>17</v>
      </c>
      <c r="M63" s="10" t="s">
        <v>184</v>
      </c>
      <c r="N63" s="10" t="s">
        <v>184</v>
      </c>
      <c r="O63" s="52" t="s">
        <v>187</v>
      </c>
    </row>
    <row r="64" spans="1:15">
      <c r="A64" s="167"/>
      <c r="B64" s="167"/>
      <c r="C64" s="167"/>
      <c r="D64" s="167"/>
      <c r="E64" s="167"/>
      <c r="F64" s="167"/>
      <c r="G64" s="168"/>
      <c r="H64" s="38" t="s">
        <v>115</v>
      </c>
      <c r="I64" s="46" t="str">
        <f t="shared" si="1"/>
        <v>(mg/L)</v>
      </c>
      <c r="J64" s="48">
        <v>7.5</v>
      </c>
      <c r="K64" s="48">
        <v>50</v>
      </c>
      <c r="L64" s="47" t="s">
        <v>17</v>
      </c>
      <c r="M64" s="10" t="s">
        <v>184</v>
      </c>
      <c r="N64" s="10" t="s">
        <v>184</v>
      </c>
      <c r="O64" s="52" t="s">
        <v>187</v>
      </c>
    </row>
    <row r="65" spans="1:15">
      <c r="A65" s="167"/>
      <c r="B65" s="167"/>
      <c r="C65" s="167"/>
      <c r="D65" s="167"/>
      <c r="E65" s="167"/>
      <c r="F65" s="167"/>
      <c r="G65" s="168"/>
      <c r="H65" s="38" t="s">
        <v>116</v>
      </c>
      <c r="I65" s="46" t="str">
        <f t="shared" si="1"/>
        <v>(mg/L)</v>
      </c>
      <c r="J65" s="48">
        <v>2.02</v>
      </c>
      <c r="K65" s="48">
        <v>15</v>
      </c>
      <c r="L65" s="47" t="s">
        <v>17</v>
      </c>
      <c r="M65" s="10" t="s">
        <v>184</v>
      </c>
      <c r="N65" s="10" t="s">
        <v>184</v>
      </c>
      <c r="O65" s="52" t="s">
        <v>187</v>
      </c>
    </row>
    <row r="66" spans="1:15">
      <c r="A66" s="167"/>
      <c r="B66" s="167"/>
      <c r="C66" s="167"/>
      <c r="D66" s="167"/>
      <c r="E66" s="167"/>
      <c r="F66" s="167"/>
      <c r="G66" s="168"/>
      <c r="H66" s="38" t="s">
        <v>117</v>
      </c>
      <c r="I66" s="46" t="str">
        <f t="shared" si="1"/>
        <v>(mg/L)</v>
      </c>
      <c r="J66" s="48">
        <v>0.04</v>
      </c>
      <c r="K66" s="48">
        <v>0.5</v>
      </c>
      <c r="L66" s="47" t="s">
        <v>17</v>
      </c>
      <c r="M66" s="10" t="s">
        <v>184</v>
      </c>
      <c r="N66" s="10" t="s">
        <v>184</v>
      </c>
      <c r="O66" s="52" t="s">
        <v>187</v>
      </c>
    </row>
    <row r="67" spans="1:15">
      <c r="A67" s="167"/>
      <c r="B67" s="167"/>
      <c r="C67" s="167"/>
      <c r="D67" s="167"/>
      <c r="E67" s="167"/>
      <c r="F67" s="167"/>
      <c r="G67" s="168"/>
      <c r="H67" s="44" t="s">
        <v>146</v>
      </c>
      <c r="I67" s="46" t="str">
        <f t="shared" si="1"/>
        <v>(mg/L)</v>
      </c>
      <c r="J67" s="49">
        <v>5.0000000000000001E-4</v>
      </c>
      <c r="K67" s="48">
        <v>0.1</v>
      </c>
      <c r="L67" s="47" t="s">
        <v>17</v>
      </c>
      <c r="M67" s="10" t="s">
        <v>184</v>
      </c>
      <c r="N67" s="10" t="s">
        <v>184</v>
      </c>
      <c r="O67" s="52" t="s">
        <v>187</v>
      </c>
    </row>
    <row r="68" spans="1:15">
      <c r="A68" s="167"/>
      <c r="B68" s="167"/>
      <c r="C68" s="167"/>
      <c r="D68" s="167"/>
      <c r="E68" s="167"/>
      <c r="F68" s="167"/>
      <c r="G68" s="168"/>
      <c r="H68" s="38" t="s">
        <v>119</v>
      </c>
      <c r="I68" s="46" t="str">
        <f t="shared" si="1"/>
        <v>(mg/L)</v>
      </c>
      <c r="J68" s="6">
        <v>0.20100000000000001</v>
      </c>
      <c r="K68" s="48">
        <v>12</v>
      </c>
      <c r="L68" s="47" t="s">
        <v>17</v>
      </c>
      <c r="M68" s="10" t="s">
        <v>184</v>
      </c>
      <c r="N68" s="10" t="s">
        <v>184</v>
      </c>
      <c r="O68" s="52" t="s">
        <v>187</v>
      </c>
    </row>
    <row r="69" spans="1:15" hidden="1">
      <c r="A69" s="167">
        <v>6</v>
      </c>
      <c r="B69" s="167" t="s">
        <v>58</v>
      </c>
      <c r="C69" s="167" t="s">
        <v>59</v>
      </c>
      <c r="D69" s="169" t="s">
        <v>60</v>
      </c>
      <c r="E69" s="170" t="s">
        <v>141</v>
      </c>
      <c r="F69" s="169" t="s">
        <v>102</v>
      </c>
      <c r="G69" s="168">
        <v>42744</v>
      </c>
      <c r="H69" s="38" t="s">
        <v>109</v>
      </c>
      <c r="I69" s="46" t="str">
        <f t="shared" si="1"/>
        <v>(mg/L)</v>
      </c>
      <c r="J69" s="6" t="s">
        <v>182</v>
      </c>
      <c r="K69" s="36">
        <v>50</v>
      </c>
      <c r="L69" s="40" t="s">
        <v>17</v>
      </c>
      <c r="M69" s="6" t="s">
        <v>18</v>
      </c>
      <c r="N69" s="10" t="s">
        <v>21</v>
      </c>
      <c r="O69" s="7" t="s">
        <v>180</v>
      </c>
    </row>
    <row r="70" spans="1:15" hidden="1">
      <c r="A70" s="167"/>
      <c r="B70" s="167"/>
      <c r="C70" s="167"/>
      <c r="D70" s="169"/>
      <c r="E70" s="169"/>
      <c r="F70" s="169"/>
      <c r="G70" s="168"/>
      <c r="H70" s="44" t="s">
        <v>139</v>
      </c>
      <c r="I70" s="46" t="str">
        <f t="shared" si="1"/>
        <v>(无量纲)</v>
      </c>
      <c r="J70" s="6">
        <v>7.46</v>
      </c>
      <c r="K70" s="36" t="s">
        <v>19</v>
      </c>
      <c r="L70" s="40" t="s">
        <v>17</v>
      </c>
      <c r="M70" s="6" t="s">
        <v>18</v>
      </c>
      <c r="N70" s="10" t="s">
        <v>21</v>
      </c>
      <c r="O70" s="7" t="s">
        <v>180</v>
      </c>
    </row>
    <row r="71" spans="1:15" hidden="1">
      <c r="A71" s="167"/>
      <c r="B71" s="167"/>
      <c r="C71" s="167"/>
      <c r="D71" s="169"/>
      <c r="E71" s="169"/>
      <c r="F71" s="169"/>
      <c r="G71" s="168"/>
      <c r="H71" s="38" t="s">
        <v>110</v>
      </c>
      <c r="I71" s="46" t="str">
        <f t="shared" si="1"/>
        <v>(mg/L)</v>
      </c>
      <c r="J71" s="6">
        <v>0.08</v>
      </c>
      <c r="K71" s="36">
        <v>15</v>
      </c>
      <c r="L71" s="40" t="s">
        <v>17</v>
      </c>
      <c r="M71" s="6" t="s">
        <v>18</v>
      </c>
      <c r="N71" s="10" t="s">
        <v>21</v>
      </c>
      <c r="O71" s="7" t="s">
        <v>180</v>
      </c>
    </row>
    <row r="72" spans="1:15" hidden="1">
      <c r="A72" s="167"/>
      <c r="B72" s="167"/>
      <c r="C72" s="167"/>
      <c r="D72" s="169"/>
      <c r="E72" s="169"/>
      <c r="F72" s="169"/>
      <c r="G72" s="168"/>
      <c r="H72" s="38" t="s">
        <v>120</v>
      </c>
      <c r="I72" s="46" t="str">
        <f t="shared" si="1"/>
        <v>(mg/L)</v>
      </c>
      <c r="J72" s="6">
        <v>0.23799999999999999</v>
      </c>
      <c r="K72" s="36">
        <v>10</v>
      </c>
      <c r="L72" s="40" t="s">
        <v>17</v>
      </c>
      <c r="M72" s="6" t="s">
        <v>18</v>
      </c>
      <c r="N72" s="10" t="s">
        <v>21</v>
      </c>
      <c r="O72" s="7" t="s">
        <v>180</v>
      </c>
    </row>
    <row r="73" spans="1:15" hidden="1">
      <c r="A73" s="167"/>
      <c r="B73" s="167"/>
      <c r="C73" s="167"/>
      <c r="D73" s="169"/>
      <c r="E73" s="169"/>
      <c r="F73" s="169"/>
      <c r="G73" s="168"/>
      <c r="H73" s="38" t="s">
        <v>121</v>
      </c>
      <c r="I73" s="46" t="str">
        <f t="shared" si="1"/>
        <v>(mg/L)</v>
      </c>
      <c r="J73" s="6" t="s">
        <v>182</v>
      </c>
      <c r="K73" s="36">
        <v>0.01</v>
      </c>
      <c r="L73" s="40" t="s">
        <v>17</v>
      </c>
      <c r="M73" s="6" t="s">
        <v>18</v>
      </c>
      <c r="N73" s="10" t="s">
        <v>21</v>
      </c>
      <c r="O73" s="7" t="s">
        <v>180</v>
      </c>
    </row>
    <row r="74" spans="1:15" hidden="1">
      <c r="A74" s="167"/>
      <c r="B74" s="167"/>
      <c r="C74" s="167"/>
      <c r="D74" s="169"/>
      <c r="E74" s="169"/>
      <c r="F74" s="169"/>
      <c r="G74" s="168"/>
      <c r="H74" s="38" t="s">
        <v>122</v>
      </c>
      <c r="I74" s="46" t="str">
        <f t="shared" si="1"/>
        <v>(mg/L)</v>
      </c>
      <c r="J74" s="6" t="s">
        <v>182</v>
      </c>
      <c r="K74" s="36">
        <v>5.0000000000000001E-3</v>
      </c>
      <c r="L74" s="40" t="s">
        <v>17</v>
      </c>
      <c r="M74" s="6" t="s">
        <v>18</v>
      </c>
      <c r="N74" s="10" t="s">
        <v>21</v>
      </c>
      <c r="O74" s="7" t="s">
        <v>180</v>
      </c>
    </row>
    <row r="75" spans="1:15" hidden="1">
      <c r="A75" s="167"/>
      <c r="B75" s="167"/>
      <c r="C75" s="167"/>
      <c r="D75" s="169"/>
      <c r="E75" s="169"/>
      <c r="F75" s="169"/>
      <c r="G75" s="168"/>
      <c r="H75" s="38" t="s">
        <v>114</v>
      </c>
      <c r="I75" s="46" t="str">
        <f t="shared" si="1"/>
        <v>(mg/L)</v>
      </c>
      <c r="J75" s="6" t="s">
        <v>182</v>
      </c>
      <c r="K75" s="36">
        <v>0.1</v>
      </c>
      <c r="L75" s="40" t="s">
        <v>17</v>
      </c>
      <c r="M75" s="6" t="s">
        <v>18</v>
      </c>
      <c r="N75" s="10" t="s">
        <v>21</v>
      </c>
      <c r="O75" s="7" t="s">
        <v>180</v>
      </c>
    </row>
    <row r="76" spans="1:15" hidden="1">
      <c r="A76" s="167"/>
      <c r="B76" s="167"/>
      <c r="C76" s="167"/>
      <c r="D76" s="169"/>
      <c r="E76" s="169"/>
      <c r="F76" s="169"/>
      <c r="G76" s="168"/>
      <c r="H76" s="38" t="s">
        <v>123</v>
      </c>
      <c r="I76" s="46" t="str">
        <f t="shared" si="1"/>
        <v>(mg/L)</v>
      </c>
      <c r="J76" s="6" t="s">
        <v>182</v>
      </c>
      <c r="K76" s="36">
        <v>0.5</v>
      </c>
      <c r="L76" s="40" t="s">
        <v>17</v>
      </c>
      <c r="M76" s="6" t="s">
        <v>18</v>
      </c>
      <c r="N76" s="10" t="s">
        <v>21</v>
      </c>
      <c r="O76" s="7" t="s">
        <v>180</v>
      </c>
    </row>
    <row r="77" spans="1:15" hidden="1">
      <c r="A77" s="167"/>
      <c r="B77" s="167"/>
      <c r="C77" s="167"/>
      <c r="D77" s="169"/>
      <c r="E77" s="169"/>
      <c r="F77" s="169"/>
      <c r="G77" s="168"/>
      <c r="H77" s="38" t="s">
        <v>124</v>
      </c>
      <c r="I77" s="46" t="str">
        <f t="shared" si="1"/>
        <v>(mg/L)</v>
      </c>
      <c r="J77" s="6" t="s">
        <v>182</v>
      </c>
      <c r="K77" s="36">
        <v>0.1</v>
      </c>
      <c r="L77" s="40" t="s">
        <v>17</v>
      </c>
      <c r="M77" s="6" t="s">
        <v>18</v>
      </c>
      <c r="N77" s="10" t="s">
        <v>21</v>
      </c>
      <c r="O77" s="7" t="s">
        <v>180</v>
      </c>
    </row>
    <row r="78" spans="1:15" hidden="1">
      <c r="A78" s="167"/>
      <c r="B78" s="167"/>
      <c r="C78" s="167"/>
      <c r="D78" s="169"/>
      <c r="E78" s="169"/>
      <c r="F78" s="169"/>
      <c r="G78" s="168"/>
      <c r="H78" s="38" t="s">
        <v>125</v>
      </c>
      <c r="I78" s="46" t="str">
        <f t="shared" si="1"/>
        <v>(mg/L)</v>
      </c>
      <c r="J78" s="6">
        <v>8.0000000000000004E-4</v>
      </c>
      <c r="K78" s="36">
        <v>0.5</v>
      </c>
      <c r="L78" s="40" t="s">
        <v>17</v>
      </c>
      <c r="M78" s="6" t="s">
        <v>18</v>
      </c>
      <c r="N78" s="10" t="s">
        <v>21</v>
      </c>
      <c r="O78" s="7" t="s">
        <v>180</v>
      </c>
    </row>
    <row r="79" spans="1:15" hidden="1">
      <c r="A79" s="167"/>
      <c r="B79" s="167"/>
      <c r="C79" s="167"/>
      <c r="D79" s="169"/>
      <c r="E79" s="169"/>
      <c r="F79" s="169"/>
      <c r="G79" s="168"/>
      <c r="H79" s="38" t="s">
        <v>126</v>
      </c>
      <c r="I79" s="46" t="str">
        <f t="shared" si="1"/>
        <v>(mg/L)</v>
      </c>
      <c r="J79" s="6">
        <v>0.02</v>
      </c>
      <c r="K79" s="36">
        <v>2</v>
      </c>
      <c r="L79" s="40" t="s">
        <v>17</v>
      </c>
      <c r="M79" s="6" t="s">
        <v>18</v>
      </c>
      <c r="N79" s="10" t="s">
        <v>21</v>
      </c>
      <c r="O79" s="7" t="s">
        <v>180</v>
      </c>
    </row>
    <row r="80" spans="1:15" hidden="1">
      <c r="A80" s="167"/>
      <c r="B80" s="167"/>
      <c r="C80" s="167"/>
      <c r="D80" s="169"/>
      <c r="E80" s="169"/>
      <c r="F80" s="169"/>
      <c r="G80" s="168"/>
      <c r="H80" s="38" t="s">
        <v>127</v>
      </c>
      <c r="I80" s="46" t="str">
        <f t="shared" si="1"/>
        <v>(mg/L)</v>
      </c>
      <c r="J80" s="6" t="s">
        <v>182</v>
      </c>
      <c r="K80" s="36">
        <v>2</v>
      </c>
      <c r="L80" s="40" t="s">
        <v>17</v>
      </c>
      <c r="M80" s="6" t="s">
        <v>18</v>
      </c>
      <c r="N80" s="10" t="s">
        <v>21</v>
      </c>
      <c r="O80" s="7" t="s">
        <v>180</v>
      </c>
    </row>
    <row r="81" spans="1:15" hidden="1">
      <c r="A81" s="167"/>
      <c r="B81" s="167"/>
      <c r="C81" s="167"/>
      <c r="D81" s="169"/>
      <c r="E81" s="169"/>
      <c r="F81" s="169"/>
      <c r="G81" s="168"/>
      <c r="H81" s="38" t="s">
        <v>128</v>
      </c>
      <c r="I81" s="46" t="str">
        <f t="shared" si="1"/>
        <v>(mg/L)</v>
      </c>
      <c r="J81" s="6" t="s">
        <v>182</v>
      </c>
      <c r="K81" s="36">
        <v>0.5</v>
      </c>
      <c r="L81" s="40" t="s">
        <v>17</v>
      </c>
      <c r="M81" s="6" t="s">
        <v>18</v>
      </c>
      <c r="N81" s="10" t="s">
        <v>21</v>
      </c>
      <c r="O81" s="7" t="s">
        <v>180</v>
      </c>
    </row>
    <row r="82" spans="1:15" hidden="1">
      <c r="A82" s="167"/>
      <c r="B82" s="167"/>
      <c r="C82" s="167"/>
      <c r="D82" s="169"/>
      <c r="E82" s="169"/>
      <c r="F82" s="169"/>
      <c r="G82" s="168"/>
      <c r="H82" s="38" t="s">
        <v>129</v>
      </c>
      <c r="I82" s="46" t="str">
        <f t="shared" si="1"/>
        <v>(mg/L)</v>
      </c>
      <c r="J82" s="6">
        <v>1.9E-2</v>
      </c>
      <c r="K82" s="36">
        <v>1</v>
      </c>
      <c r="L82" s="40" t="s">
        <v>17</v>
      </c>
      <c r="M82" s="6" t="s">
        <v>18</v>
      </c>
      <c r="N82" s="10" t="s">
        <v>21</v>
      </c>
      <c r="O82" s="7" t="s">
        <v>180</v>
      </c>
    </row>
    <row r="83" spans="1:15" hidden="1">
      <c r="A83" s="167"/>
      <c r="B83" s="167"/>
      <c r="C83" s="167"/>
      <c r="D83" s="169"/>
      <c r="E83" s="169"/>
      <c r="F83" s="169"/>
      <c r="G83" s="168"/>
      <c r="H83" s="38" t="s">
        <v>115</v>
      </c>
      <c r="I83" s="46" t="str">
        <f t="shared" si="1"/>
        <v>(mg/L)</v>
      </c>
      <c r="J83" s="6">
        <v>5.8</v>
      </c>
      <c r="K83" s="36">
        <v>30</v>
      </c>
      <c r="L83" s="40" t="s">
        <v>17</v>
      </c>
      <c r="M83" s="6" t="s">
        <v>18</v>
      </c>
      <c r="N83" s="10" t="s">
        <v>21</v>
      </c>
      <c r="O83" s="7" t="s">
        <v>180</v>
      </c>
    </row>
    <row r="84" spans="1:15" hidden="1">
      <c r="A84" s="167"/>
      <c r="B84" s="167"/>
      <c r="C84" s="167"/>
      <c r="D84" s="169"/>
      <c r="E84" s="169"/>
      <c r="F84" s="169"/>
      <c r="G84" s="168"/>
      <c r="H84" s="38" t="s">
        <v>116</v>
      </c>
      <c r="I84" s="46" t="str">
        <f t="shared" si="1"/>
        <v>(mg/L)</v>
      </c>
      <c r="J84" s="6">
        <v>2.5499999999999998</v>
      </c>
      <c r="K84" s="36">
        <v>20</v>
      </c>
      <c r="L84" s="40" t="s">
        <v>17</v>
      </c>
      <c r="M84" s="6" t="s">
        <v>18</v>
      </c>
      <c r="N84" s="10" t="s">
        <v>21</v>
      </c>
      <c r="O84" s="7" t="s">
        <v>180</v>
      </c>
    </row>
    <row r="85" spans="1:15" hidden="1">
      <c r="A85" s="167"/>
      <c r="B85" s="167"/>
      <c r="C85" s="167"/>
      <c r="D85" s="169"/>
      <c r="E85" s="169"/>
      <c r="F85" s="169"/>
      <c r="G85" s="168"/>
      <c r="H85" s="44" t="s">
        <v>131</v>
      </c>
      <c r="I85" s="46" t="str">
        <f t="shared" si="1"/>
        <v>(mg/L)</v>
      </c>
      <c r="J85" s="6" t="s">
        <v>182</v>
      </c>
      <c r="K85" s="36">
        <v>0.5</v>
      </c>
      <c r="L85" s="40" t="s">
        <v>17</v>
      </c>
      <c r="M85" s="6" t="s">
        <v>18</v>
      </c>
      <c r="N85" s="6" t="s">
        <v>18</v>
      </c>
      <c r="O85" s="7" t="s">
        <v>180</v>
      </c>
    </row>
    <row r="86" spans="1:15" hidden="1">
      <c r="A86" s="167"/>
      <c r="B86" s="167"/>
      <c r="C86" s="167"/>
      <c r="D86" s="169"/>
      <c r="E86" s="169"/>
      <c r="F86" s="169"/>
      <c r="G86" s="168"/>
      <c r="H86" s="38" t="s">
        <v>117</v>
      </c>
      <c r="I86" s="46" t="str">
        <f t="shared" si="1"/>
        <v>(mg/L)</v>
      </c>
      <c r="J86" s="6">
        <v>7.0000000000000007E-2</v>
      </c>
      <c r="K86" s="36">
        <v>1</v>
      </c>
      <c r="L86" s="40" t="s">
        <v>17</v>
      </c>
      <c r="M86" s="6" t="s">
        <v>18</v>
      </c>
      <c r="N86" s="10" t="s">
        <v>21</v>
      </c>
      <c r="O86" s="7" t="s">
        <v>180</v>
      </c>
    </row>
    <row r="87" spans="1:15" hidden="1">
      <c r="A87" s="167"/>
      <c r="B87" s="167"/>
      <c r="C87" s="167"/>
      <c r="D87" s="169"/>
      <c r="E87" s="169"/>
      <c r="F87" s="169"/>
      <c r="G87" s="168"/>
      <c r="H87" s="38" t="s">
        <v>130</v>
      </c>
      <c r="I87" s="46" t="str">
        <f t="shared" si="1"/>
        <v>(mg/L)</v>
      </c>
      <c r="J87" s="6" t="s">
        <v>182</v>
      </c>
      <c r="K87" s="36">
        <v>0.2</v>
      </c>
      <c r="L87" s="40" t="s">
        <v>17</v>
      </c>
      <c r="M87" s="6" t="s">
        <v>18</v>
      </c>
      <c r="N87" s="10" t="s">
        <v>21</v>
      </c>
      <c r="O87" s="7" t="s">
        <v>180</v>
      </c>
    </row>
    <row r="88" spans="1:15" hidden="1">
      <c r="A88" s="167"/>
      <c r="B88" s="167"/>
      <c r="C88" s="167"/>
      <c r="D88" s="169"/>
      <c r="E88" s="169"/>
      <c r="F88" s="169"/>
      <c r="G88" s="168"/>
      <c r="H88" s="44" t="s">
        <v>140</v>
      </c>
      <c r="I88" s="46" t="str">
        <f t="shared" si="1"/>
        <v>(mg/L)</v>
      </c>
      <c r="J88" s="6" t="s">
        <v>182</v>
      </c>
      <c r="K88" s="36">
        <v>2</v>
      </c>
      <c r="L88" s="40" t="s">
        <v>17</v>
      </c>
      <c r="M88" s="6" t="s">
        <v>18</v>
      </c>
      <c r="N88" s="10" t="s">
        <v>18</v>
      </c>
      <c r="O88" s="7" t="s">
        <v>180</v>
      </c>
    </row>
    <row r="89" spans="1:15" hidden="1">
      <c r="A89" s="167"/>
      <c r="B89" s="167"/>
      <c r="C89" s="167"/>
      <c r="D89" s="169" t="s">
        <v>61</v>
      </c>
      <c r="E89" s="169"/>
      <c r="F89" s="169"/>
      <c r="G89" s="168"/>
      <c r="H89" s="38" t="s">
        <v>114</v>
      </c>
      <c r="I89" s="46" t="str">
        <f t="shared" si="1"/>
        <v>(mg/L)</v>
      </c>
      <c r="J89" s="6" t="s">
        <v>182</v>
      </c>
      <c r="K89" s="36">
        <v>0.1</v>
      </c>
      <c r="L89" s="40" t="s">
        <v>17</v>
      </c>
      <c r="M89" s="6" t="s">
        <v>18</v>
      </c>
      <c r="N89" s="10" t="s">
        <v>21</v>
      </c>
      <c r="O89" s="7" t="s">
        <v>180</v>
      </c>
    </row>
    <row r="90" spans="1:15" hidden="1">
      <c r="A90" s="167"/>
      <c r="B90" s="167"/>
      <c r="C90" s="167"/>
      <c r="D90" s="169"/>
      <c r="E90" s="169"/>
      <c r="F90" s="169"/>
      <c r="G90" s="168"/>
      <c r="H90" s="38" t="s">
        <v>131</v>
      </c>
      <c r="I90" s="46" t="str">
        <f t="shared" si="1"/>
        <v>(mg/L)</v>
      </c>
      <c r="J90" s="6" t="s">
        <v>182</v>
      </c>
      <c r="K90" s="36">
        <v>0.5</v>
      </c>
      <c r="L90" s="40" t="s">
        <v>17</v>
      </c>
      <c r="M90" s="6" t="s">
        <v>18</v>
      </c>
      <c r="N90" s="10" t="s">
        <v>21</v>
      </c>
      <c r="O90" s="7" t="s">
        <v>180</v>
      </c>
    </row>
    <row r="91" spans="1:15">
      <c r="A91" s="167">
        <v>5</v>
      </c>
      <c r="B91" s="167" t="s">
        <v>62</v>
      </c>
      <c r="C91" s="163" t="s">
        <v>159</v>
      </c>
      <c r="D91" s="167" t="s">
        <v>57</v>
      </c>
      <c r="E91" s="163" t="s">
        <v>147</v>
      </c>
      <c r="F91" s="167" t="s">
        <v>63</v>
      </c>
      <c r="G91" s="168">
        <v>42746</v>
      </c>
      <c r="H91" s="38" t="s">
        <v>108</v>
      </c>
      <c r="I91" s="46" t="str">
        <f t="shared" si="1"/>
        <v>(mg/L)</v>
      </c>
      <c r="J91" s="48">
        <v>9.6999999999999993</v>
      </c>
      <c r="K91" s="48">
        <v>20</v>
      </c>
      <c r="L91" s="47" t="s">
        <v>17</v>
      </c>
      <c r="M91" s="6" t="s">
        <v>18</v>
      </c>
      <c r="N91" s="10" t="s">
        <v>184</v>
      </c>
      <c r="O91" s="52" t="s">
        <v>187</v>
      </c>
    </row>
    <row r="92" spans="1:15">
      <c r="A92" s="167"/>
      <c r="B92" s="167"/>
      <c r="C92" s="167"/>
      <c r="D92" s="167"/>
      <c r="E92" s="167"/>
      <c r="F92" s="167"/>
      <c r="G92" s="168"/>
      <c r="H92" s="38" t="s">
        <v>109</v>
      </c>
      <c r="I92" s="46" t="str">
        <f t="shared" si="1"/>
        <v>(mg/L)</v>
      </c>
      <c r="J92" s="48">
        <v>47.2</v>
      </c>
      <c r="K92" s="48">
        <v>50</v>
      </c>
      <c r="L92" s="47" t="s">
        <v>17</v>
      </c>
      <c r="M92" s="6" t="s">
        <v>18</v>
      </c>
      <c r="N92" s="10" t="s">
        <v>184</v>
      </c>
      <c r="O92" s="52" t="s">
        <v>187</v>
      </c>
    </row>
    <row r="93" spans="1:15">
      <c r="A93" s="167"/>
      <c r="B93" s="167"/>
      <c r="C93" s="167"/>
      <c r="D93" s="167"/>
      <c r="E93" s="167"/>
      <c r="F93" s="167"/>
      <c r="G93" s="168"/>
      <c r="H93" s="44" t="s">
        <v>139</v>
      </c>
      <c r="I93" s="46" t="str">
        <f t="shared" si="1"/>
        <v>(无量纲)</v>
      </c>
      <c r="J93" s="48">
        <v>7.15</v>
      </c>
      <c r="K93" s="48" t="s">
        <v>19</v>
      </c>
      <c r="L93" s="47" t="s">
        <v>17</v>
      </c>
      <c r="M93" s="6" t="s">
        <v>18</v>
      </c>
      <c r="N93" s="10" t="s">
        <v>184</v>
      </c>
      <c r="O93" s="52" t="s">
        <v>187</v>
      </c>
    </row>
    <row r="94" spans="1:15">
      <c r="A94" s="167"/>
      <c r="B94" s="167"/>
      <c r="C94" s="167"/>
      <c r="D94" s="167"/>
      <c r="E94" s="167"/>
      <c r="F94" s="167"/>
      <c r="G94" s="168"/>
      <c r="H94" s="38" t="s">
        <v>110</v>
      </c>
      <c r="I94" s="46" t="str">
        <f t="shared" si="1"/>
        <v>(mg/L)</v>
      </c>
      <c r="J94" s="48">
        <v>1.67</v>
      </c>
      <c r="K94" s="48">
        <v>5</v>
      </c>
      <c r="L94" s="47" t="s">
        <v>17</v>
      </c>
      <c r="M94" s="6" t="s">
        <v>18</v>
      </c>
      <c r="N94" s="10" t="s">
        <v>184</v>
      </c>
      <c r="O94" s="52" t="s">
        <v>187</v>
      </c>
    </row>
    <row r="95" spans="1:15">
      <c r="A95" s="167"/>
      <c r="B95" s="167"/>
      <c r="C95" s="167"/>
      <c r="D95" s="167"/>
      <c r="E95" s="167"/>
      <c r="F95" s="167"/>
      <c r="G95" s="168"/>
      <c r="H95" s="44" t="s">
        <v>133</v>
      </c>
      <c r="I95" s="46" t="str">
        <f t="shared" si="1"/>
        <v>(倍)</v>
      </c>
      <c r="J95" s="48">
        <v>32</v>
      </c>
      <c r="K95" s="48">
        <v>50</v>
      </c>
      <c r="L95" s="47" t="s">
        <v>17</v>
      </c>
      <c r="M95" s="6" t="s">
        <v>18</v>
      </c>
      <c r="N95" s="10" t="s">
        <v>184</v>
      </c>
      <c r="O95" s="52" t="s">
        <v>187</v>
      </c>
    </row>
    <row r="96" spans="1:15">
      <c r="A96" s="167"/>
      <c r="B96" s="167"/>
      <c r="C96" s="167"/>
      <c r="D96" s="167"/>
      <c r="E96" s="167"/>
      <c r="F96" s="167"/>
      <c r="G96" s="168"/>
      <c r="H96" s="38" t="s">
        <v>115</v>
      </c>
      <c r="I96" s="46" t="str">
        <f t="shared" si="1"/>
        <v>(mg/L)</v>
      </c>
      <c r="J96" s="48">
        <v>15.4</v>
      </c>
      <c r="K96" s="48">
        <v>30</v>
      </c>
      <c r="L96" s="47" t="s">
        <v>17</v>
      </c>
      <c r="M96" s="6" t="s">
        <v>18</v>
      </c>
      <c r="N96" s="10" t="s">
        <v>184</v>
      </c>
      <c r="O96" s="52" t="s">
        <v>187</v>
      </c>
    </row>
    <row r="97" spans="1:15">
      <c r="A97" s="167"/>
      <c r="B97" s="167"/>
      <c r="C97" s="167"/>
      <c r="D97" s="167"/>
      <c r="E97" s="167"/>
      <c r="F97" s="167"/>
      <c r="G97" s="168"/>
      <c r="H97" s="38" t="s">
        <v>116</v>
      </c>
      <c r="I97" s="46" t="str">
        <f t="shared" si="1"/>
        <v>(mg/L)</v>
      </c>
      <c r="J97" s="48">
        <v>10</v>
      </c>
      <c r="K97" s="48">
        <v>12</v>
      </c>
      <c r="L97" s="47" t="s">
        <v>17</v>
      </c>
      <c r="M97" s="6" t="s">
        <v>18</v>
      </c>
      <c r="N97" s="10" t="s">
        <v>184</v>
      </c>
      <c r="O97" s="52" t="s">
        <v>187</v>
      </c>
    </row>
    <row r="98" spans="1:15">
      <c r="A98" s="167"/>
      <c r="B98" s="167"/>
      <c r="C98" s="167"/>
      <c r="D98" s="167"/>
      <c r="E98" s="167"/>
      <c r="F98" s="167"/>
      <c r="G98" s="168"/>
      <c r="H98" s="38" t="s">
        <v>117</v>
      </c>
      <c r="I98" s="46" t="str">
        <f t="shared" ref="I98" si="2">IF(ISNUMBER(FIND("pH",H98)),"(无量纲)",IF(ISNUMBER(FIND("色度",H98)),"(倍)",IF(ISNUMBER(FIND("大肠",H98)),"","(mg/L)")))</f>
        <v>(mg/L)</v>
      </c>
      <c r="J98" s="48">
        <v>0.24</v>
      </c>
      <c r="K98" s="48">
        <v>0.8</v>
      </c>
      <c r="L98" s="47" t="s">
        <v>17</v>
      </c>
      <c r="M98" s="6" t="s">
        <v>18</v>
      </c>
      <c r="N98" s="10" t="s">
        <v>184</v>
      </c>
      <c r="O98" s="52" t="s">
        <v>187</v>
      </c>
    </row>
    <row r="99" spans="1:15">
      <c r="A99" s="167"/>
      <c r="B99" s="167"/>
      <c r="C99" s="167"/>
      <c r="D99" s="167"/>
      <c r="E99" s="167"/>
      <c r="F99" s="167"/>
      <c r="G99" s="168"/>
      <c r="H99" s="44" t="s">
        <v>165</v>
      </c>
      <c r="I99" s="46" t="str">
        <f t="shared" si="1"/>
        <v>(mg/L)</v>
      </c>
      <c r="J99" s="6">
        <v>0.27700000000000002</v>
      </c>
      <c r="K99" s="48">
        <v>12</v>
      </c>
      <c r="L99" s="47" t="s">
        <v>17</v>
      </c>
      <c r="M99" s="6" t="s">
        <v>18</v>
      </c>
      <c r="N99" s="10" t="s">
        <v>184</v>
      </c>
      <c r="O99" s="52" t="s">
        <v>187</v>
      </c>
    </row>
    <row r="100" spans="1:15" ht="22.5" hidden="1">
      <c r="A100" s="171">
        <v>8</v>
      </c>
      <c r="B100" s="171" t="s">
        <v>41</v>
      </c>
      <c r="C100" s="171" t="s">
        <v>93</v>
      </c>
      <c r="D100" s="3" t="s">
        <v>43</v>
      </c>
      <c r="E100" s="171" t="s">
        <v>142</v>
      </c>
      <c r="F100" s="171" t="s">
        <v>97</v>
      </c>
      <c r="G100" s="172">
        <v>42744</v>
      </c>
      <c r="H100" s="37" t="s">
        <v>123</v>
      </c>
      <c r="I100" s="46" t="str">
        <f t="shared" si="1"/>
        <v>(mg/L)</v>
      </c>
      <c r="J100" s="41" t="s">
        <v>182</v>
      </c>
      <c r="K100" s="37">
        <v>0.5</v>
      </c>
      <c r="L100" s="8" t="s">
        <v>17</v>
      </c>
      <c r="M100" s="6" t="s">
        <v>18</v>
      </c>
      <c r="N100" s="10" t="s">
        <v>21</v>
      </c>
      <c r="O100" s="7" t="s">
        <v>180</v>
      </c>
    </row>
    <row r="101" spans="1:15" hidden="1">
      <c r="A101" s="171"/>
      <c r="B101" s="171" t="s">
        <v>54</v>
      </c>
      <c r="C101" s="171" t="s">
        <v>42</v>
      </c>
      <c r="D101" s="171" t="s">
        <v>44</v>
      </c>
      <c r="E101" s="171"/>
      <c r="F101" s="171"/>
      <c r="G101" s="172"/>
      <c r="H101" s="43" t="s">
        <v>109</v>
      </c>
      <c r="I101" s="46" t="str">
        <f t="shared" si="1"/>
        <v>(mg/L)</v>
      </c>
      <c r="J101" s="6">
        <v>40.799999999999997</v>
      </c>
      <c r="K101" s="43">
        <v>50</v>
      </c>
      <c r="L101" s="6" t="s">
        <v>17</v>
      </c>
      <c r="M101" s="6" t="s">
        <v>18</v>
      </c>
      <c r="N101" s="10" t="s">
        <v>18</v>
      </c>
      <c r="O101" s="7" t="s">
        <v>180</v>
      </c>
    </row>
    <row r="102" spans="1:15" ht="13.5" hidden="1" customHeight="1">
      <c r="A102" s="171"/>
      <c r="B102" s="171"/>
      <c r="C102" s="171"/>
      <c r="D102" s="171"/>
      <c r="E102" s="171"/>
      <c r="F102" s="171"/>
      <c r="G102" s="172"/>
      <c r="H102" s="37" t="s">
        <v>139</v>
      </c>
      <c r="I102" s="46" t="str">
        <f t="shared" si="1"/>
        <v>(无量纲)</v>
      </c>
      <c r="J102" s="37">
        <v>7.02</v>
      </c>
      <c r="K102" s="37" t="s">
        <v>19</v>
      </c>
      <c r="L102" s="8" t="s">
        <v>17</v>
      </c>
      <c r="M102" s="6" t="s">
        <v>18</v>
      </c>
      <c r="N102" s="10" t="s">
        <v>21</v>
      </c>
      <c r="O102" s="7" t="s">
        <v>180</v>
      </c>
    </row>
    <row r="103" spans="1:15" hidden="1">
      <c r="A103" s="171"/>
      <c r="B103" s="171"/>
      <c r="C103" s="171"/>
      <c r="D103" s="171"/>
      <c r="E103" s="171"/>
      <c r="F103" s="171"/>
      <c r="G103" s="172"/>
      <c r="H103" s="44" t="s">
        <v>110</v>
      </c>
      <c r="I103" s="46" t="str">
        <f t="shared" si="1"/>
        <v>(mg/L)</v>
      </c>
      <c r="J103" s="37" t="s">
        <v>182</v>
      </c>
      <c r="K103" s="37">
        <v>3</v>
      </c>
      <c r="L103" s="8" t="s">
        <v>17</v>
      </c>
      <c r="M103" s="6" t="s">
        <v>18</v>
      </c>
      <c r="N103" s="10" t="s">
        <v>21</v>
      </c>
      <c r="O103" s="7" t="s">
        <v>180</v>
      </c>
    </row>
    <row r="104" spans="1:15" hidden="1">
      <c r="A104" s="171"/>
      <c r="B104" s="171"/>
      <c r="C104" s="171"/>
      <c r="D104" s="171"/>
      <c r="E104" s="171"/>
      <c r="F104" s="171"/>
      <c r="G104" s="172"/>
      <c r="H104" s="37" t="s">
        <v>120</v>
      </c>
      <c r="I104" s="46" t="str">
        <f t="shared" si="1"/>
        <v>(mg/L)</v>
      </c>
      <c r="J104" s="37">
        <v>0.26600000000000001</v>
      </c>
      <c r="K104" s="37">
        <v>10</v>
      </c>
      <c r="L104" s="8" t="s">
        <v>17</v>
      </c>
      <c r="M104" s="6" t="s">
        <v>18</v>
      </c>
      <c r="N104" s="10" t="s">
        <v>21</v>
      </c>
      <c r="O104" s="7" t="s">
        <v>180</v>
      </c>
    </row>
    <row r="105" spans="1:15" hidden="1">
      <c r="A105" s="171"/>
      <c r="B105" s="171"/>
      <c r="C105" s="171"/>
      <c r="D105" s="171"/>
      <c r="E105" s="171"/>
      <c r="F105" s="171"/>
      <c r="G105" s="172"/>
      <c r="H105" s="37" t="s">
        <v>121</v>
      </c>
      <c r="I105" s="46" t="str">
        <f t="shared" si="1"/>
        <v>(mg/L)</v>
      </c>
      <c r="J105" s="37" t="s">
        <v>182</v>
      </c>
      <c r="K105" s="37">
        <v>0.01</v>
      </c>
      <c r="L105" s="8" t="s">
        <v>17</v>
      </c>
      <c r="M105" s="6" t="s">
        <v>18</v>
      </c>
      <c r="N105" s="10" t="s">
        <v>21</v>
      </c>
      <c r="O105" s="7" t="s">
        <v>180</v>
      </c>
    </row>
    <row r="106" spans="1:15" hidden="1">
      <c r="A106" s="171"/>
      <c r="B106" s="171"/>
      <c r="C106" s="171"/>
      <c r="D106" s="171"/>
      <c r="E106" s="171"/>
      <c r="F106" s="171"/>
      <c r="G106" s="172"/>
      <c r="H106" s="37" t="s">
        <v>122</v>
      </c>
      <c r="I106" s="46" t="str">
        <f t="shared" si="1"/>
        <v>(mg/L)</v>
      </c>
      <c r="J106" s="41">
        <v>3.6999999999999999E-4</v>
      </c>
      <c r="K106" s="37">
        <v>5.0000000000000001E-3</v>
      </c>
      <c r="L106" s="8" t="s">
        <v>17</v>
      </c>
      <c r="M106" s="6" t="s">
        <v>18</v>
      </c>
      <c r="N106" s="10" t="s">
        <v>21</v>
      </c>
      <c r="O106" s="7" t="s">
        <v>180</v>
      </c>
    </row>
    <row r="107" spans="1:15" hidden="1">
      <c r="A107" s="171"/>
      <c r="B107" s="171"/>
      <c r="C107" s="171"/>
      <c r="D107" s="171"/>
      <c r="E107" s="171"/>
      <c r="F107" s="171"/>
      <c r="G107" s="172"/>
      <c r="H107" s="37" t="s">
        <v>114</v>
      </c>
      <c r="I107" s="46" t="str">
        <f t="shared" si="1"/>
        <v>(mg/L)</v>
      </c>
      <c r="J107" s="37" t="s">
        <v>182</v>
      </c>
      <c r="K107" s="37">
        <v>0.1</v>
      </c>
      <c r="L107" s="8" t="s">
        <v>17</v>
      </c>
      <c r="M107" s="6" t="s">
        <v>18</v>
      </c>
      <c r="N107" s="10" t="s">
        <v>21</v>
      </c>
      <c r="O107" s="7" t="s">
        <v>180</v>
      </c>
    </row>
    <row r="108" spans="1:15" hidden="1">
      <c r="A108" s="171"/>
      <c r="B108" s="171"/>
      <c r="C108" s="171"/>
      <c r="D108" s="171"/>
      <c r="E108" s="171"/>
      <c r="F108" s="171"/>
      <c r="G108" s="172"/>
      <c r="H108" s="37" t="s">
        <v>123</v>
      </c>
      <c r="I108" s="46" t="str">
        <f t="shared" si="1"/>
        <v>(mg/L)</v>
      </c>
      <c r="J108" s="41">
        <v>2.1000000000000001E-2</v>
      </c>
      <c r="K108" s="37">
        <v>0.5</v>
      </c>
      <c r="L108" s="8" t="s">
        <v>17</v>
      </c>
      <c r="M108" s="6" t="s">
        <v>18</v>
      </c>
      <c r="N108" s="10" t="s">
        <v>21</v>
      </c>
      <c r="O108" s="7" t="s">
        <v>180</v>
      </c>
    </row>
    <row r="109" spans="1:15" hidden="1">
      <c r="A109" s="171"/>
      <c r="B109" s="171"/>
      <c r="C109" s="171"/>
      <c r="D109" s="171"/>
      <c r="E109" s="171"/>
      <c r="F109" s="171"/>
      <c r="G109" s="172"/>
      <c r="H109" s="37" t="s">
        <v>124</v>
      </c>
      <c r="I109" s="46" t="str">
        <f t="shared" si="1"/>
        <v>(mg/L)</v>
      </c>
      <c r="J109" s="37" t="s">
        <v>182</v>
      </c>
      <c r="K109" s="37">
        <v>0.1</v>
      </c>
      <c r="L109" s="8" t="s">
        <v>17</v>
      </c>
      <c r="M109" s="6" t="s">
        <v>18</v>
      </c>
      <c r="N109" s="10" t="s">
        <v>21</v>
      </c>
      <c r="O109" s="7" t="s">
        <v>180</v>
      </c>
    </row>
    <row r="110" spans="1:15" hidden="1">
      <c r="A110" s="171"/>
      <c r="B110" s="171"/>
      <c r="C110" s="171"/>
      <c r="D110" s="171"/>
      <c r="E110" s="171"/>
      <c r="F110" s="171"/>
      <c r="G110" s="172"/>
      <c r="H110" s="37" t="s">
        <v>125</v>
      </c>
      <c r="I110" s="46" t="str">
        <f t="shared" si="1"/>
        <v>(mg/L)</v>
      </c>
      <c r="J110" s="41" t="s">
        <v>182</v>
      </c>
      <c r="K110" s="37">
        <v>0.5</v>
      </c>
      <c r="L110" s="8" t="s">
        <v>17</v>
      </c>
      <c r="M110" s="6" t="s">
        <v>18</v>
      </c>
      <c r="N110" s="10" t="s">
        <v>21</v>
      </c>
      <c r="O110" s="7" t="s">
        <v>180</v>
      </c>
    </row>
    <row r="111" spans="1:15" hidden="1">
      <c r="A111" s="171"/>
      <c r="B111" s="171"/>
      <c r="C111" s="171"/>
      <c r="D111" s="171"/>
      <c r="E111" s="171"/>
      <c r="F111" s="171"/>
      <c r="G111" s="172"/>
      <c r="H111" s="37" t="s">
        <v>126</v>
      </c>
      <c r="I111" s="46" t="str">
        <f t="shared" si="1"/>
        <v>(mg/L)</v>
      </c>
      <c r="J111" s="41">
        <v>0.02</v>
      </c>
      <c r="K111" s="37">
        <v>2</v>
      </c>
      <c r="L111" s="8" t="s">
        <v>17</v>
      </c>
      <c r="M111" s="6" t="s">
        <v>18</v>
      </c>
      <c r="N111" s="10" t="s">
        <v>21</v>
      </c>
      <c r="O111" s="7" t="s">
        <v>180</v>
      </c>
    </row>
    <row r="112" spans="1:15" hidden="1">
      <c r="A112" s="171"/>
      <c r="B112" s="171"/>
      <c r="C112" s="171"/>
      <c r="D112" s="171"/>
      <c r="E112" s="171"/>
      <c r="F112" s="171"/>
      <c r="G112" s="172"/>
      <c r="H112" s="37" t="s">
        <v>127</v>
      </c>
      <c r="I112" s="46" t="str">
        <f t="shared" si="1"/>
        <v>(mg/L)</v>
      </c>
      <c r="J112" s="37">
        <v>0.61099999999999999</v>
      </c>
      <c r="K112" s="37">
        <v>2</v>
      </c>
      <c r="L112" s="8" t="s">
        <v>17</v>
      </c>
      <c r="M112" s="6" t="s">
        <v>18</v>
      </c>
      <c r="N112" s="10" t="s">
        <v>21</v>
      </c>
      <c r="O112" s="7" t="s">
        <v>180</v>
      </c>
    </row>
    <row r="113" spans="1:15" hidden="1">
      <c r="A113" s="171"/>
      <c r="B113" s="171"/>
      <c r="C113" s="171"/>
      <c r="D113" s="171"/>
      <c r="E113" s="171"/>
      <c r="F113" s="171"/>
      <c r="G113" s="172"/>
      <c r="H113" s="37" t="s">
        <v>128</v>
      </c>
      <c r="I113" s="46" t="str">
        <f t="shared" si="1"/>
        <v>(mg/L)</v>
      </c>
      <c r="J113" s="37">
        <v>0.114</v>
      </c>
      <c r="K113" s="37">
        <v>0.5</v>
      </c>
      <c r="L113" s="8" t="s">
        <v>17</v>
      </c>
      <c r="M113" s="6" t="s">
        <v>18</v>
      </c>
      <c r="N113" s="10" t="s">
        <v>21</v>
      </c>
      <c r="O113" s="7" t="s">
        <v>180</v>
      </c>
    </row>
    <row r="114" spans="1:15" hidden="1">
      <c r="A114" s="171"/>
      <c r="B114" s="171"/>
      <c r="C114" s="171"/>
      <c r="D114" s="171"/>
      <c r="E114" s="171"/>
      <c r="F114" s="171"/>
      <c r="G114" s="172"/>
      <c r="H114" s="37" t="s">
        <v>129</v>
      </c>
      <c r="I114" s="46" t="str">
        <f t="shared" si="1"/>
        <v>(mg/L)</v>
      </c>
      <c r="J114" s="37">
        <v>0.04</v>
      </c>
      <c r="K114" s="37">
        <v>1</v>
      </c>
      <c r="L114" s="8" t="s">
        <v>17</v>
      </c>
      <c r="M114" s="6" t="s">
        <v>18</v>
      </c>
      <c r="N114" s="10" t="s">
        <v>21</v>
      </c>
      <c r="O114" s="7" t="s">
        <v>180</v>
      </c>
    </row>
    <row r="115" spans="1:15" hidden="1">
      <c r="A115" s="171"/>
      <c r="B115" s="171"/>
      <c r="C115" s="171"/>
      <c r="D115" s="171"/>
      <c r="E115" s="171"/>
      <c r="F115" s="171"/>
      <c r="G115" s="172"/>
      <c r="H115" s="37" t="s">
        <v>115</v>
      </c>
      <c r="I115" s="46" t="str">
        <f t="shared" si="1"/>
        <v>(mg/L)</v>
      </c>
      <c r="J115" s="37">
        <v>14.2</v>
      </c>
      <c r="K115" s="37">
        <v>30</v>
      </c>
      <c r="L115" s="8" t="s">
        <v>17</v>
      </c>
      <c r="M115" s="6" t="s">
        <v>18</v>
      </c>
      <c r="N115" s="10" t="s">
        <v>21</v>
      </c>
      <c r="O115" s="7" t="s">
        <v>180</v>
      </c>
    </row>
    <row r="116" spans="1:15" hidden="1">
      <c r="A116" s="171"/>
      <c r="B116" s="171"/>
      <c r="C116" s="171"/>
      <c r="D116" s="171"/>
      <c r="E116" s="171"/>
      <c r="F116" s="171"/>
      <c r="G116" s="172"/>
      <c r="H116" s="37" t="s">
        <v>116</v>
      </c>
      <c r="I116" s="46" t="str">
        <f t="shared" si="1"/>
        <v>(mg/L)</v>
      </c>
      <c r="J116" s="37">
        <v>6.96</v>
      </c>
      <c r="K116" s="37">
        <v>20</v>
      </c>
      <c r="L116" s="8" t="s">
        <v>17</v>
      </c>
      <c r="M116" s="6" t="s">
        <v>18</v>
      </c>
      <c r="N116" s="10" t="s">
        <v>21</v>
      </c>
      <c r="O116" s="7" t="s">
        <v>180</v>
      </c>
    </row>
    <row r="117" spans="1:15" hidden="1">
      <c r="A117" s="171"/>
      <c r="B117" s="171"/>
      <c r="C117" s="171"/>
      <c r="D117" s="171"/>
      <c r="E117" s="171"/>
      <c r="F117" s="171"/>
      <c r="G117" s="172"/>
      <c r="H117" s="37" t="s">
        <v>131</v>
      </c>
      <c r="I117" s="46" t="str">
        <f t="shared" si="1"/>
        <v>(mg/L)</v>
      </c>
      <c r="J117" s="37" t="s">
        <v>182</v>
      </c>
      <c r="K117" s="37">
        <v>0.5</v>
      </c>
      <c r="L117" s="8" t="s">
        <v>17</v>
      </c>
      <c r="M117" s="6" t="s">
        <v>18</v>
      </c>
      <c r="N117" s="10" t="s">
        <v>21</v>
      </c>
      <c r="O117" s="7" t="s">
        <v>180</v>
      </c>
    </row>
    <row r="118" spans="1:15" hidden="1">
      <c r="A118" s="171"/>
      <c r="B118" s="171"/>
      <c r="C118" s="171"/>
      <c r="D118" s="171"/>
      <c r="E118" s="171"/>
      <c r="F118" s="171"/>
      <c r="G118" s="172"/>
      <c r="H118" s="37" t="s">
        <v>117</v>
      </c>
      <c r="I118" s="46" t="str">
        <f t="shared" si="1"/>
        <v>(mg/L)</v>
      </c>
      <c r="J118" s="41">
        <v>0.32</v>
      </c>
      <c r="K118" s="37">
        <v>1</v>
      </c>
      <c r="L118" s="8" t="s">
        <v>17</v>
      </c>
      <c r="M118" s="6" t="s">
        <v>18</v>
      </c>
      <c r="N118" s="10" t="s">
        <v>21</v>
      </c>
      <c r="O118" s="7" t="s">
        <v>180</v>
      </c>
    </row>
    <row r="119" spans="1:15" hidden="1">
      <c r="A119" s="171"/>
      <c r="B119" s="171"/>
      <c r="C119" s="171"/>
      <c r="D119" s="171"/>
      <c r="E119" s="171"/>
      <c r="F119" s="171"/>
      <c r="G119" s="172"/>
      <c r="H119" s="37" t="s">
        <v>130</v>
      </c>
      <c r="I119" s="46" t="str">
        <f t="shared" si="1"/>
        <v>(mg/L)</v>
      </c>
      <c r="J119" s="37">
        <v>2.1000000000000001E-2</v>
      </c>
      <c r="K119" s="37">
        <v>0.2</v>
      </c>
      <c r="L119" s="8" t="s">
        <v>17</v>
      </c>
      <c r="M119" s="6" t="s">
        <v>18</v>
      </c>
      <c r="N119" s="10" t="s">
        <v>21</v>
      </c>
      <c r="O119" s="7" t="s">
        <v>180</v>
      </c>
    </row>
    <row r="120" spans="1:15" hidden="1">
      <c r="A120" s="171"/>
      <c r="B120" s="171"/>
      <c r="C120" s="171"/>
      <c r="D120" s="171"/>
      <c r="E120" s="171"/>
      <c r="F120" s="171"/>
      <c r="G120" s="172"/>
      <c r="H120" s="37" t="s">
        <v>140</v>
      </c>
      <c r="I120" s="46" t="str">
        <f t="shared" si="1"/>
        <v>(mg/L)</v>
      </c>
      <c r="J120" s="41" t="s">
        <v>182</v>
      </c>
      <c r="K120" s="37">
        <v>2</v>
      </c>
      <c r="L120" s="8" t="s">
        <v>17</v>
      </c>
      <c r="M120" s="6" t="s">
        <v>18</v>
      </c>
      <c r="N120" s="10" t="s">
        <v>21</v>
      </c>
      <c r="O120" s="7" t="s">
        <v>180</v>
      </c>
    </row>
    <row r="121" spans="1:15" hidden="1">
      <c r="A121" s="171"/>
      <c r="B121" s="171"/>
      <c r="C121" s="171"/>
      <c r="D121" s="171" t="s">
        <v>45</v>
      </c>
      <c r="E121" s="171"/>
      <c r="F121" s="171"/>
      <c r="G121" s="172"/>
      <c r="H121" s="43" t="s">
        <v>109</v>
      </c>
      <c r="I121" s="46" t="str">
        <f t="shared" si="1"/>
        <v>(mg/L)</v>
      </c>
      <c r="J121" s="41">
        <v>40.799999999999997</v>
      </c>
      <c r="K121" s="43">
        <v>50</v>
      </c>
      <c r="L121" s="8" t="s">
        <v>17</v>
      </c>
      <c r="M121" s="6" t="s">
        <v>18</v>
      </c>
      <c r="N121" s="10" t="s">
        <v>18</v>
      </c>
      <c r="O121" s="7" t="s">
        <v>180</v>
      </c>
    </row>
    <row r="122" spans="1:15" hidden="1">
      <c r="A122" s="171"/>
      <c r="B122" s="171"/>
      <c r="C122" s="171"/>
      <c r="D122" s="171"/>
      <c r="E122" s="171"/>
      <c r="F122" s="171"/>
      <c r="G122" s="172"/>
      <c r="H122" s="37" t="s">
        <v>139</v>
      </c>
      <c r="I122" s="46" t="str">
        <f t="shared" ref="I122:I155" si="3">IF(ISNUMBER(FIND("pH",H122)),"(无量纲)",IF(ISNUMBER(FIND("色度",H122)),"(倍)",IF(ISNUMBER(FIND("大肠",H122)),"","(mg/L)")))</f>
        <v>(无量纲)</v>
      </c>
      <c r="J122" s="6">
        <v>6.88</v>
      </c>
      <c r="K122" s="37" t="s">
        <v>19</v>
      </c>
      <c r="L122" s="6" t="s">
        <v>17</v>
      </c>
      <c r="M122" s="6" t="s">
        <v>18</v>
      </c>
      <c r="N122" s="10" t="s">
        <v>14</v>
      </c>
      <c r="O122" s="7" t="s">
        <v>180</v>
      </c>
    </row>
    <row r="123" spans="1:15" ht="13.5" hidden="1" customHeight="1">
      <c r="A123" s="171"/>
      <c r="B123" s="171"/>
      <c r="C123" s="171"/>
      <c r="D123" s="171"/>
      <c r="E123" s="171"/>
      <c r="F123" s="171"/>
      <c r="G123" s="172"/>
      <c r="H123" s="37" t="s">
        <v>110</v>
      </c>
      <c r="I123" s="46" t="str">
        <f t="shared" si="3"/>
        <v>(mg/L)</v>
      </c>
      <c r="J123" s="37" t="s">
        <v>182</v>
      </c>
      <c r="K123" s="37">
        <v>3</v>
      </c>
      <c r="L123" s="8" t="s">
        <v>17</v>
      </c>
      <c r="M123" s="6" t="s">
        <v>18</v>
      </c>
      <c r="N123" s="10" t="s">
        <v>21</v>
      </c>
      <c r="O123" s="7" t="s">
        <v>180</v>
      </c>
    </row>
    <row r="124" spans="1:15" hidden="1">
      <c r="A124" s="171"/>
      <c r="B124" s="171"/>
      <c r="C124" s="171"/>
      <c r="D124" s="171"/>
      <c r="E124" s="171"/>
      <c r="F124" s="171"/>
      <c r="G124" s="172"/>
      <c r="H124" s="44" t="s">
        <v>120</v>
      </c>
      <c r="I124" s="46" t="str">
        <f t="shared" si="3"/>
        <v>(mg/L)</v>
      </c>
      <c r="J124" s="37">
        <v>0.26700000000000002</v>
      </c>
      <c r="K124" s="37">
        <v>10</v>
      </c>
      <c r="L124" s="8" t="s">
        <v>17</v>
      </c>
      <c r="M124" s="6" t="s">
        <v>18</v>
      </c>
      <c r="N124" s="10" t="s">
        <v>21</v>
      </c>
      <c r="O124" s="7" t="s">
        <v>180</v>
      </c>
    </row>
    <row r="125" spans="1:15" hidden="1">
      <c r="A125" s="171"/>
      <c r="B125" s="171"/>
      <c r="C125" s="171"/>
      <c r="D125" s="171"/>
      <c r="E125" s="171"/>
      <c r="F125" s="171"/>
      <c r="G125" s="172"/>
      <c r="H125" s="37" t="s">
        <v>121</v>
      </c>
      <c r="I125" s="46" t="str">
        <f t="shared" si="3"/>
        <v>(mg/L)</v>
      </c>
      <c r="J125" s="37" t="s">
        <v>182</v>
      </c>
      <c r="K125" s="37">
        <v>0.01</v>
      </c>
      <c r="L125" s="8" t="s">
        <v>17</v>
      </c>
      <c r="M125" s="6" t="s">
        <v>18</v>
      </c>
      <c r="N125" s="10" t="s">
        <v>21</v>
      </c>
      <c r="O125" s="7" t="s">
        <v>180</v>
      </c>
    </row>
    <row r="126" spans="1:15" hidden="1">
      <c r="A126" s="171"/>
      <c r="B126" s="171"/>
      <c r="C126" s="171"/>
      <c r="D126" s="171"/>
      <c r="E126" s="171"/>
      <c r="F126" s="171"/>
      <c r="G126" s="172"/>
      <c r="H126" s="37" t="s">
        <v>122</v>
      </c>
      <c r="I126" s="46" t="str">
        <f t="shared" si="3"/>
        <v>(mg/L)</v>
      </c>
      <c r="J126" s="37">
        <v>5.0000000000000002E-5</v>
      </c>
      <c r="K126" s="37">
        <v>5.0000000000000001E-3</v>
      </c>
      <c r="L126" s="8" t="s">
        <v>17</v>
      </c>
      <c r="M126" s="6" t="s">
        <v>18</v>
      </c>
      <c r="N126" s="10" t="s">
        <v>21</v>
      </c>
      <c r="O126" s="7" t="s">
        <v>180</v>
      </c>
    </row>
    <row r="127" spans="1:15" hidden="1">
      <c r="A127" s="171"/>
      <c r="B127" s="171"/>
      <c r="C127" s="171"/>
      <c r="D127" s="171"/>
      <c r="E127" s="171"/>
      <c r="F127" s="171"/>
      <c r="G127" s="172"/>
      <c r="H127" s="37" t="s">
        <v>114</v>
      </c>
      <c r="I127" s="46" t="str">
        <f t="shared" si="3"/>
        <v>(mg/L)</v>
      </c>
      <c r="J127" s="41" t="s">
        <v>182</v>
      </c>
      <c r="K127" s="37">
        <v>0.1</v>
      </c>
      <c r="L127" s="8" t="s">
        <v>17</v>
      </c>
      <c r="M127" s="6" t="s">
        <v>18</v>
      </c>
      <c r="N127" s="10" t="s">
        <v>21</v>
      </c>
      <c r="O127" s="7" t="s">
        <v>180</v>
      </c>
    </row>
    <row r="128" spans="1:15" hidden="1">
      <c r="A128" s="171"/>
      <c r="B128" s="171"/>
      <c r="C128" s="171"/>
      <c r="D128" s="171"/>
      <c r="E128" s="171"/>
      <c r="F128" s="171"/>
      <c r="G128" s="172"/>
      <c r="H128" s="37" t="s">
        <v>123</v>
      </c>
      <c r="I128" s="46" t="str">
        <f t="shared" si="3"/>
        <v>(mg/L)</v>
      </c>
      <c r="J128" s="37">
        <v>2.3E-2</v>
      </c>
      <c r="K128" s="37">
        <v>0.5</v>
      </c>
      <c r="L128" s="8" t="s">
        <v>17</v>
      </c>
      <c r="M128" s="6" t="s">
        <v>18</v>
      </c>
      <c r="N128" s="10" t="s">
        <v>21</v>
      </c>
      <c r="O128" s="7" t="s">
        <v>180</v>
      </c>
    </row>
    <row r="129" spans="1:15" hidden="1">
      <c r="A129" s="171"/>
      <c r="B129" s="171"/>
      <c r="C129" s="171"/>
      <c r="D129" s="171"/>
      <c r="E129" s="171"/>
      <c r="F129" s="171"/>
      <c r="G129" s="172"/>
      <c r="H129" s="37" t="s">
        <v>124</v>
      </c>
      <c r="I129" s="46" t="str">
        <f t="shared" si="3"/>
        <v>(mg/L)</v>
      </c>
      <c r="J129" s="41" t="s">
        <v>182</v>
      </c>
      <c r="K129" s="37">
        <v>0.1</v>
      </c>
      <c r="L129" s="8" t="s">
        <v>17</v>
      </c>
      <c r="M129" s="6" t="s">
        <v>18</v>
      </c>
      <c r="N129" s="10" t="s">
        <v>21</v>
      </c>
      <c r="O129" s="7" t="s">
        <v>180</v>
      </c>
    </row>
    <row r="130" spans="1:15" hidden="1">
      <c r="A130" s="171"/>
      <c r="B130" s="171"/>
      <c r="C130" s="171"/>
      <c r="D130" s="171"/>
      <c r="E130" s="171"/>
      <c r="F130" s="171"/>
      <c r="G130" s="172"/>
      <c r="H130" s="37" t="s">
        <v>125</v>
      </c>
      <c r="I130" s="46" t="str">
        <f t="shared" si="3"/>
        <v>(mg/L)</v>
      </c>
      <c r="J130" s="37" t="s">
        <v>182</v>
      </c>
      <c r="K130" s="37">
        <v>0.5</v>
      </c>
      <c r="L130" s="8" t="s">
        <v>17</v>
      </c>
      <c r="M130" s="6" t="s">
        <v>18</v>
      </c>
      <c r="N130" s="10" t="s">
        <v>21</v>
      </c>
      <c r="O130" s="7" t="s">
        <v>180</v>
      </c>
    </row>
    <row r="131" spans="1:15" hidden="1">
      <c r="A131" s="171"/>
      <c r="B131" s="171"/>
      <c r="C131" s="171"/>
      <c r="D131" s="171"/>
      <c r="E131" s="171"/>
      <c r="F131" s="171"/>
      <c r="G131" s="172"/>
      <c r="H131" s="37" t="s">
        <v>126</v>
      </c>
      <c r="I131" s="46" t="str">
        <f t="shared" si="3"/>
        <v>(mg/L)</v>
      </c>
      <c r="J131" s="41">
        <v>0.04</v>
      </c>
      <c r="K131" s="37">
        <v>2</v>
      </c>
      <c r="L131" s="8" t="s">
        <v>17</v>
      </c>
      <c r="M131" s="6" t="s">
        <v>18</v>
      </c>
      <c r="N131" s="10" t="s">
        <v>21</v>
      </c>
      <c r="O131" s="7" t="s">
        <v>180</v>
      </c>
    </row>
    <row r="132" spans="1:15" hidden="1">
      <c r="A132" s="171"/>
      <c r="B132" s="171"/>
      <c r="C132" s="171"/>
      <c r="D132" s="171"/>
      <c r="E132" s="171"/>
      <c r="F132" s="171"/>
      <c r="G132" s="172"/>
      <c r="H132" s="37" t="s">
        <v>127</v>
      </c>
      <c r="I132" s="46" t="str">
        <f t="shared" si="3"/>
        <v>(mg/L)</v>
      </c>
      <c r="J132" s="41">
        <v>0.56599999999999995</v>
      </c>
      <c r="K132" s="37">
        <v>2</v>
      </c>
      <c r="L132" s="8" t="s">
        <v>17</v>
      </c>
      <c r="M132" s="6" t="s">
        <v>18</v>
      </c>
      <c r="N132" s="10" t="s">
        <v>21</v>
      </c>
      <c r="O132" s="7" t="s">
        <v>180</v>
      </c>
    </row>
    <row r="133" spans="1:15" hidden="1">
      <c r="A133" s="171"/>
      <c r="B133" s="171"/>
      <c r="C133" s="171"/>
      <c r="D133" s="171"/>
      <c r="E133" s="171"/>
      <c r="F133" s="171"/>
      <c r="G133" s="172"/>
      <c r="H133" s="37" t="s">
        <v>128</v>
      </c>
      <c r="I133" s="46" t="str">
        <f t="shared" si="3"/>
        <v>(mg/L)</v>
      </c>
      <c r="J133" s="37">
        <v>0.129</v>
      </c>
      <c r="K133" s="37">
        <v>0.5</v>
      </c>
      <c r="L133" s="8" t="s">
        <v>17</v>
      </c>
      <c r="M133" s="6" t="s">
        <v>18</v>
      </c>
      <c r="N133" s="10" t="s">
        <v>21</v>
      </c>
      <c r="O133" s="7" t="s">
        <v>180</v>
      </c>
    </row>
    <row r="134" spans="1:15" hidden="1">
      <c r="A134" s="171"/>
      <c r="B134" s="171"/>
      <c r="C134" s="171"/>
      <c r="D134" s="171"/>
      <c r="E134" s="171"/>
      <c r="F134" s="171"/>
      <c r="G134" s="172"/>
      <c r="H134" s="37" t="s">
        <v>129</v>
      </c>
      <c r="I134" s="46" t="str">
        <f t="shared" si="3"/>
        <v>(mg/L)</v>
      </c>
      <c r="J134" s="37">
        <v>3.5999999999999997E-2</v>
      </c>
      <c r="K134" s="37">
        <v>1</v>
      </c>
      <c r="L134" s="8" t="s">
        <v>17</v>
      </c>
      <c r="M134" s="6" t="s">
        <v>18</v>
      </c>
      <c r="N134" s="10" t="s">
        <v>21</v>
      </c>
      <c r="O134" s="7" t="s">
        <v>180</v>
      </c>
    </row>
    <row r="135" spans="1:15" hidden="1">
      <c r="A135" s="171"/>
      <c r="B135" s="171"/>
      <c r="C135" s="171"/>
      <c r="D135" s="171"/>
      <c r="E135" s="171"/>
      <c r="F135" s="171"/>
      <c r="G135" s="172"/>
      <c r="H135" s="37" t="s">
        <v>115</v>
      </c>
      <c r="I135" s="46" t="str">
        <f t="shared" si="3"/>
        <v>(mg/L)</v>
      </c>
      <c r="J135" s="37">
        <v>12.4</v>
      </c>
      <c r="K135" s="37">
        <v>30</v>
      </c>
      <c r="L135" s="8" t="s">
        <v>17</v>
      </c>
      <c r="M135" s="6" t="s">
        <v>18</v>
      </c>
      <c r="N135" s="10" t="s">
        <v>21</v>
      </c>
      <c r="O135" s="7" t="s">
        <v>180</v>
      </c>
    </row>
    <row r="136" spans="1:15" hidden="1">
      <c r="A136" s="171"/>
      <c r="B136" s="171"/>
      <c r="C136" s="171"/>
      <c r="D136" s="171"/>
      <c r="E136" s="171"/>
      <c r="F136" s="171"/>
      <c r="G136" s="172"/>
      <c r="H136" s="37" t="s">
        <v>116</v>
      </c>
      <c r="I136" s="46" t="str">
        <f t="shared" si="3"/>
        <v>(mg/L)</v>
      </c>
      <c r="J136" s="37">
        <v>6.77</v>
      </c>
      <c r="K136" s="37">
        <v>20</v>
      </c>
      <c r="L136" s="8" t="s">
        <v>17</v>
      </c>
      <c r="M136" s="6" t="s">
        <v>18</v>
      </c>
      <c r="N136" s="10" t="s">
        <v>21</v>
      </c>
      <c r="O136" s="7" t="s">
        <v>180</v>
      </c>
    </row>
    <row r="137" spans="1:15" hidden="1">
      <c r="A137" s="171"/>
      <c r="B137" s="171"/>
      <c r="C137" s="171"/>
      <c r="D137" s="171"/>
      <c r="E137" s="171"/>
      <c r="F137" s="171"/>
      <c r="G137" s="172"/>
      <c r="H137" s="37" t="s">
        <v>131</v>
      </c>
      <c r="I137" s="46" t="str">
        <f t="shared" si="3"/>
        <v>(mg/L)</v>
      </c>
      <c r="J137" s="37" t="s">
        <v>182</v>
      </c>
      <c r="K137" s="37">
        <v>0.5</v>
      </c>
      <c r="L137" s="8" t="s">
        <v>17</v>
      </c>
      <c r="M137" s="6" t="s">
        <v>18</v>
      </c>
      <c r="N137" s="10" t="s">
        <v>21</v>
      </c>
      <c r="O137" s="7" t="s">
        <v>180</v>
      </c>
    </row>
    <row r="138" spans="1:15" hidden="1">
      <c r="A138" s="171"/>
      <c r="B138" s="171"/>
      <c r="C138" s="171"/>
      <c r="D138" s="171"/>
      <c r="E138" s="171"/>
      <c r="F138" s="171"/>
      <c r="G138" s="172"/>
      <c r="H138" s="37" t="s">
        <v>117</v>
      </c>
      <c r="I138" s="46" t="str">
        <f t="shared" si="3"/>
        <v>(mg/L)</v>
      </c>
      <c r="J138" s="37">
        <v>0.28000000000000003</v>
      </c>
      <c r="K138" s="37">
        <v>1</v>
      </c>
      <c r="L138" s="8" t="s">
        <v>17</v>
      </c>
      <c r="M138" s="6" t="s">
        <v>18</v>
      </c>
      <c r="N138" s="10" t="s">
        <v>21</v>
      </c>
      <c r="O138" s="7" t="s">
        <v>180</v>
      </c>
    </row>
    <row r="139" spans="1:15" hidden="1">
      <c r="A139" s="171"/>
      <c r="B139" s="171"/>
      <c r="C139" s="171"/>
      <c r="D139" s="171"/>
      <c r="E139" s="171"/>
      <c r="F139" s="171"/>
      <c r="G139" s="172"/>
      <c r="H139" s="37" t="s">
        <v>130</v>
      </c>
      <c r="I139" s="46" t="str">
        <f t="shared" si="3"/>
        <v>(mg/L)</v>
      </c>
      <c r="J139" s="41">
        <v>1.2999999999999999E-2</v>
      </c>
      <c r="K139" s="37">
        <v>0.2</v>
      </c>
      <c r="L139" s="8" t="s">
        <v>17</v>
      </c>
      <c r="M139" s="6" t="s">
        <v>18</v>
      </c>
      <c r="N139" s="10" t="s">
        <v>21</v>
      </c>
      <c r="O139" s="7" t="s">
        <v>180</v>
      </c>
    </row>
    <row r="140" spans="1:15" hidden="1">
      <c r="A140" s="171"/>
      <c r="B140" s="171"/>
      <c r="C140" s="171"/>
      <c r="D140" s="171"/>
      <c r="E140" s="171"/>
      <c r="F140" s="171"/>
      <c r="G140" s="172"/>
      <c r="H140" s="37" t="s">
        <v>140</v>
      </c>
      <c r="I140" s="46" t="str">
        <f t="shared" si="3"/>
        <v>(mg/L)</v>
      </c>
      <c r="J140" s="37" t="s">
        <v>182</v>
      </c>
      <c r="K140" s="37">
        <v>2</v>
      </c>
      <c r="L140" s="8" t="s">
        <v>17</v>
      </c>
      <c r="M140" s="6" t="s">
        <v>18</v>
      </c>
      <c r="N140" s="10" t="s">
        <v>21</v>
      </c>
      <c r="O140" s="7" t="s">
        <v>180</v>
      </c>
    </row>
    <row r="141" spans="1:15" hidden="1">
      <c r="A141" s="167">
        <v>6</v>
      </c>
      <c r="B141" s="167" t="s">
        <v>64</v>
      </c>
      <c r="C141" s="163" t="s">
        <v>94</v>
      </c>
      <c r="D141" s="167" t="s">
        <v>57</v>
      </c>
      <c r="E141" s="163" t="s">
        <v>142</v>
      </c>
      <c r="F141" s="167" t="s">
        <v>95</v>
      </c>
      <c r="G141" s="168">
        <v>42746</v>
      </c>
      <c r="H141" s="38" t="s">
        <v>108</v>
      </c>
      <c r="I141" s="46" t="str">
        <f t="shared" si="3"/>
        <v>(mg/L)</v>
      </c>
      <c r="J141" s="6">
        <v>11</v>
      </c>
      <c r="K141" s="36">
        <v>20</v>
      </c>
      <c r="L141" s="6" t="s">
        <v>17</v>
      </c>
      <c r="M141" s="6" t="s">
        <v>18</v>
      </c>
      <c r="N141" s="10" t="s">
        <v>21</v>
      </c>
      <c r="O141" s="7" t="s">
        <v>180</v>
      </c>
    </row>
    <row r="142" spans="1:15" hidden="1">
      <c r="A142" s="167"/>
      <c r="B142" s="167"/>
      <c r="C142" s="167"/>
      <c r="D142" s="167"/>
      <c r="E142" s="167"/>
      <c r="F142" s="167"/>
      <c r="G142" s="168"/>
      <c r="H142" s="38" t="s">
        <v>109</v>
      </c>
      <c r="I142" s="46" t="str">
        <f t="shared" si="3"/>
        <v>(mg/L)</v>
      </c>
      <c r="J142" s="6">
        <v>52.5</v>
      </c>
      <c r="K142" s="36">
        <v>80</v>
      </c>
      <c r="L142" s="6" t="s">
        <v>17</v>
      </c>
      <c r="M142" s="6" t="s">
        <v>18</v>
      </c>
      <c r="N142" s="10" t="s">
        <v>21</v>
      </c>
      <c r="O142" s="7" t="s">
        <v>180</v>
      </c>
    </row>
    <row r="143" spans="1:15" hidden="1">
      <c r="A143" s="167"/>
      <c r="B143" s="167"/>
      <c r="C143" s="167"/>
      <c r="D143" s="167"/>
      <c r="E143" s="167"/>
      <c r="F143" s="167"/>
      <c r="G143" s="168"/>
      <c r="H143" s="44" t="s">
        <v>139</v>
      </c>
      <c r="I143" s="46" t="str">
        <f t="shared" si="3"/>
        <v>(无量纲)</v>
      </c>
      <c r="J143" s="6">
        <v>7.22</v>
      </c>
      <c r="K143" s="36" t="s">
        <v>19</v>
      </c>
      <c r="L143" s="6" t="s">
        <v>17</v>
      </c>
      <c r="M143" s="6" t="s">
        <v>18</v>
      </c>
      <c r="N143" s="10" t="s">
        <v>21</v>
      </c>
      <c r="O143" s="7" t="s">
        <v>180</v>
      </c>
    </row>
    <row r="144" spans="1:15" hidden="1">
      <c r="A144" s="167"/>
      <c r="B144" s="167"/>
      <c r="C144" s="167"/>
      <c r="D144" s="167"/>
      <c r="E144" s="167"/>
      <c r="F144" s="167"/>
      <c r="G144" s="168"/>
      <c r="H144" s="38" t="s">
        <v>110</v>
      </c>
      <c r="I144" s="46" t="str">
        <f t="shared" si="3"/>
        <v>(mg/L)</v>
      </c>
      <c r="J144" s="6">
        <v>1.21</v>
      </c>
      <c r="K144" s="36">
        <v>10</v>
      </c>
      <c r="L144" s="6" t="s">
        <v>17</v>
      </c>
      <c r="M144" s="6" t="s">
        <v>18</v>
      </c>
      <c r="N144" s="10" t="s">
        <v>21</v>
      </c>
      <c r="O144" s="7" t="s">
        <v>180</v>
      </c>
    </row>
    <row r="145" spans="1:15" hidden="1">
      <c r="A145" s="167"/>
      <c r="B145" s="167"/>
      <c r="C145" s="167"/>
      <c r="D145" s="167"/>
      <c r="E145" s="167"/>
      <c r="F145" s="167"/>
      <c r="G145" s="168"/>
      <c r="H145" s="38" t="s">
        <v>111</v>
      </c>
      <c r="I145" s="46" t="str">
        <f t="shared" si="3"/>
        <v>(mg/L)</v>
      </c>
      <c r="J145" s="6">
        <v>0.66</v>
      </c>
      <c r="K145" s="36">
        <v>1</v>
      </c>
      <c r="L145" s="6" t="s">
        <v>17</v>
      </c>
      <c r="M145" s="6" t="s">
        <v>18</v>
      </c>
      <c r="N145" s="10" t="s">
        <v>21</v>
      </c>
      <c r="O145" s="7" t="s">
        <v>180</v>
      </c>
    </row>
    <row r="146" spans="1:15" hidden="1">
      <c r="A146" s="167"/>
      <c r="B146" s="167"/>
      <c r="C146" s="167"/>
      <c r="D146" s="167"/>
      <c r="E146" s="167"/>
      <c r="F146" s="167"/>
      <c r="G146" s="168"/>
      <c r="H146" s="38" t="s">
        <v>113</v>
      </c>
      <c r="I146" s="46" t="str">
        <f t="shared" si="3"/>
        <v>(mg/L)</v>
      </c>
      <c r="J146" s="6" t="s">
        <v>182</v>
      </c>
      <c r="K146" s="36">
        <v>0.5</v>
      </c>
      <c r="L146" s="6" t="s">
        <v>17</v>
      </c>
      <c r="M146" s="6" t="s">
        <v>18</v>
      </c>
      <c r="N146" s="10" t="s">
        <v>21</v>
      </c>
      <c r="O146" s="7" t="s">
        <v>180</v>
      </c>
    </row>
    <row r="147" spans="1:15" hidden="1">
      <c r="A147" s="167"/>
      <c r="B147" s="167"/>
      <c r="C147" s="167"/>
      <c r="D147" s="167"/>
      <c r="E147" s="167"/>
      <c r="F147" s="167"/>
      <c r="G147" s="168"/>
      <c r="H147" s="38" t="s">
        <v>114</v>
      </c>
      <c r="I147" s="46" t="str">
        <f t="shared" si="3"/>
        <v>(mg/L)</v>
      </c>
      <c r="J147" s="6" t="s">
        <v>182</v>
      </c>
      <c r="K147" s="36">
        <v>0.5</v>
      </c>
      <c r="L147" s="6" t="s">
        <v>17</v>
      </c>
      <c r="M147" s="6" t="s">
        <v>18</v>
      </c>
      <c r="N147" s="10" t="s">
        <v>21</v>
      </c>
      <c r="O147" s="7" t="s">
        <v>180</v>
      </c>
    </row>
    <row r="148" spans="1:15" hidden="1">
      <c r="A148" s="167"/>
      <c r="B148" s="167"/>
      <c r="C148" s="167"/>
      <c r="D148" s="167"/>
      <c r="E148" s="167"/>
      <c r="F148" s="167"/>
      <c r="G148" s="168"/>
      <c r="H148" s="38" t="s">
        <v>133</v>
      </c>
      <c r="I148" s="46" t="str">
        <f t="shared" si="3"/>
        <v>(倍)</v>
      </c>
      <c r="J148" s="6">
        <v>20</v>
      </c>
      <c r="K148" s="36">
        <v>40</v>
      </c>
      <c r="L148" s="6" t="s">
        <v>17</v>
      </c>
      <c r="M148" s="6" t="s">
        <v>18</v>
      </c>
      <c r="N148" s="10" t="s">
        <v>21</v>
      </c>
      <c r="O148" s="7" t="s">
        <v>180</v>
      </c>
    </row>
    <row r="149" spans="1:15" hidden="1">
      <c r="A149" s="167"/>
      <c r="B149" s="167"/>
      <c r="C149" s="167"/>
      <c r="D149" s="167"/>
      <c r="E149" s="167"/>
      <c r="F149" s="167"/>
      <c r="G149" s="168"/>
      <c r="H149" s="44" t="s">
        <v>115</v>
      </c>
      <c r="I149" s="46" t="str">
        <f t="shared" si="3"/>
        <v>(mg/L)</v>
      </c>
      <c r="J149" s="6">
        <v>11.5</v>
      </c>
      <c r="K149" s="36">
        <v>50</v>
      </c>
      <c r="L149" s="6" t="s">
        <v>17</v>
      </c>
      <c r="M149" s="6" t="s">
        <v>18</v>
      </c>
      <c r="N149" s="10" t="s">
        <v>21</v>
      </c>
      <c r="O149" s="7" t="s">
        <v>180</v>
      </c>
    </row>
    <row r="150" spans="1:15" hidden="1">
      <c r="A150" s="167"/>
      <c r="B150" s="167"/>
      <c r="C150" s="167"/>
      <c r="D150" s="167"/>
      <c r="E150" s="167"/>
      <c r="F150" s="167"/>
      <c r="G150" s="168"/>
      <c r="H150" s="38" t="s">
        <v>116</v>
      </c>
      <c r="I150" s="46" t="str">
        <f t="shared" si="3"/>
        <v>(mg/L)</v>
      </c>
      <c r="J150" s="6">
        <v>7.37</v>
      </c>
      <c r="K150" s="36">
        <v>15</v>
      </c>
      <c r="L150" s="6" t="s">
        <v>17</v>
      </c>
      <c r="M150" s="6" t="s">
        <v>18</v>
      </c>
      <c r="N150" s="10" t="s">
        <v>21</v>
      </c>
      <c r="O150" s="7" t="s">
        <v>180</v>
      </c>
    </row>
    <row r="151" spans="1:15" hidden="1">
      <c r="A151" s="167"/>
      <c r="B151" s="167"/>
      <c r="C151" s="167"/>
      <c r="D151" s="167"/>
      <c r="E151" s="167"/>
      <c r="F151" s="167"/>
      <c r="G151" s="168"/>
      <c r="H151" s="38" t="s">
        <v>117</v>
      </c>
      <c r="I151" s="46" t="str">
        <f t="shared" si="3"/>
        <v>(mg/L)</v>
      </c>
      <c r="J151" s="6">
        <v>0.18</v>
      </c>
      <c r="K151" s="36">
        <v>0.5</v>
      </c>
      <c r="L151" s="6" t="s">
        <v>17</v>
      </c>
      <c r="M151" s="6" t="s">
        <v>18</v>
      </c>
      <c r="N151" s="10" t="s">
        <v>21</v>
      </c>
      <c r="O151" s="7" t="s">
        <v>180</v>
      </c>
    </row>
    <row r="152" spans="1:15" hidden="1">
      <c r="A152" s="167"/>
      <c r="B152" s="167"/>
      <c r="C152" s="167"/>
      <c r="D152" s="167"/>
      <c r="E152" s="167"/>
      <c r="F152" s="167"/>
      <c r="G152" s="168"/>
      <c r="H152" s="38" t="s">
        <v>146</v>
      </c>
      <c r="I152" s="46" t="str">
        <f t="shared" si="3"/>
        <v>(mg/L)</v>
      </c>
      <c r="J152" s="6">
        <v>8.2000000000000007E-3</v>
      </c>
      <c r="K152" s="36">
        <v>0.1</v>
      </c>
      <c r="L152" s="6" t="s">
        <v>17</v>
      </c>
      <c r="M152" s="6" t="s">
        <v>18</v>
      </c>
      <c r="N152" s="10" t="s">
        <v>21</v>
      </c>
      <c r="O152" s="7" t="s">
        <v>180</v>
      </c>
    </row>
    <row r="153" spans="1:15" hidden="1">
      <c r="A153" s="167"/>
      <c r="B153" s="167"/>
      <c r="C153" s="167"/>
      <c r="D153" s="167"/>
      <c r="E153" s="167"/>
      <c r="F153" s="167"/>
      <c r="G153" s="168"/>
      <c r="H153" s="44" t="s">
        <v>112</v>
      </c>
      <c r="I153" s="46" t="str">
        <f t="shared" si="3"/>
        <v>(mg/L)</v>
      </c>
      <c r="J153" s="6" t="s">
        <v>182</v>
      </c>
      <c r="K153" s="36">
        <v>0.5</v>
      </c>
      <c r="L153" s="6" t="s">
        <v>17</v>
      </c>
      <c r="M153" s="6" t="s">
        <v>18</v>
      </c>
      <c r="N153" s="10" t="s">
        <v>18</v>
      </c>
      <c r="O153" s="7" t="s">
        <v>180</v>
      </c>
    </row>
    <row r="154" spans="1:15" ht="63.75" customHeight="1">
      <c r="A154" s="167"/>
      <c r="B154" s="167"/>
      <c r="C154" s="167"/>
      <c r="D154" s="167"/>
      <c r="E154" s="167"/>
      <c r="F154" s="167"/>
      <c r="G154" s="168"/>
      <c r="H154" s="38" t="s">
        <v>119</v>
      </c>
      <c r="I154" s="46" t="str">
        <f t="shared" si="3"/>
        <v>(mg/L)</v>
      </c>
      <c r="J154" s="35">
        <v>0.67200000000000004</v>
      </c>
      <c r="K154" s="48">
        <v>12</v>
      </c>
      <c r="L154" s="6" t="s">
        <v>17</v>
      </c>
      <c r="M154" s="6" t="s">
        <v>18</v>
      </c>
      <c r="N154" s="10" t="s">
        <v>184</v>
      </c>
      <c r="O154" s="52" t="s">
        <v>187</v>
      </c>
    </row>
    <row r="155" spans="1:15" ht="13.5" hidden="1" customHeight="1">
      <c r="A155" s="167">
        <v>7</v>
      </c>
      <c r="B155" s="167" t="s">
        <v>64</v>
      </c>
      <c r="C155" s="167" t="s">
        <v>65</v>
      </c>
      <c r="D155" s="169" t="s">
        <v>16</v>
      </c>
      <c r="E155" s="170" t="s">
        <v>142</v>
      </c>
      <c r="F155" s="169" t="s">
        <v>145</v>
      </c>
      <c r="G155" s="168">
        <v>42744</v>
      </c>
      <c r="H155" s="38" t="s">
        <v>109</v>
      </c>
      <c r="I155" s="46" t="str">
        <f t="shared" si="3"/>
        <v>(mg/L)</v>
      </c>
      <c r="J155" s="6">
        <v>42.2</v>
      </c>
      <c r="K155" s="36">
        <v>80</v>
      </c>
      <c r="L155" s="6" t="s">
        <v>17</v>
      </c>
      <c r="M155" s="6" t="s">
        <v>18</v>
      </c>
      <c r="N155" s="6" t="s">
        <v>18</v>
      </c>
      <c r="O155" s="7" t="s">
        <v>180</v>
      </c>
    </row>
    <row r="156" spans="1:15" hidden="1">
      <c r="A156" s="167"/>
      <c r="B156" s="167" t="s">
        <v>64</v>
      </c>
      <c r="C156" s="167"/>
      <c r="D156" s="169"/>
      <c r="E156" s="170"/>
      <c r="F156" s="169"/>
      <c r="G156" s="168"/>
      <c r="H156" s="38" t="s">
        <v>139</v>
      </c>
      <c r="I156" s="46" t="str">
        <f t="shared" ref="I156:I175" si="4">IF(ISNUMBER(FIND("pH",H156)),"(无量纲)",IF(ISNUMBER(FIND("色度",H156)),"(倍)",IF(ISNUMBER(FIND("大肠",H156)),"","(mg/L)")))</f>
        <v>(无量纲)</v>
      </c>
      <c r="J156" s="6">
        <v>7.71</v>
      </c>
      <c r="K156" s="36" t="s">
        <v>19</v>
      </c>
      <c r="L156" s="6" t="s">
        <v>17</v>
      </c>
      <c r="M156" s="6" t="s">
        <v>18</v>
      </c>
      <c r="N156" s="6" t="s">
        <v>18</v>
      </c>
      <c r="O156" s="7" t="s">
        <v>180</v>
      </c>
    </row>
    <row r="157" spans="1:15" hidden="1">
      <c r="A157" s="167"/>
      <c r="B157" s="167"/>
      <c r="C157" s="167"/>
      <c r="D157" s="169"/>
      <c r="E157" s="170"/>
      <c r="F157" s="169"/>
      <c r="G157" s="168"/>
      <c r="H157" s="44" t="s">
        <v>110</v>
      </c>
      <c r="I157" s="46" t="str">
        <f t="shared" si="4"/>
        <v>(mg/L)</v>
      </c>
      <c r="J157" s="6">
        <v>0.93</v>
      </c>
      <c r="K157" s="36">
        <v>15</v>
      </c>
      <c r="L157" s="6" t="s">
        <v>17</v>
      </c>
      <c r="M157" s="6" t="s">
        <v>18</v>
      </c>
      <c r="N157" s="6" t="s">
        <v>18</v>
      </c>
      <c r="O157" s="7" t="s">
        <v>180</v>
      </c>
    </row>
    <row r="158" spans="1:15" hidden="1">
      <c r="A158" s="167"/>
      <c r="B158" s="167"/>
      <c r="C158" s="167"/>
      <c r="D158" s="169"/>
      <c r="E158" s="170"/>
      <c r="F158" s="169"/>
      <c r="G158" s="168"/>
      <c r="H158" s="38" t="s">
        <v>120</v>
      </c>
      <c r="I158" s="46" t="str">
        <f t="shared" si="4"/>
        <v>(mg/L)</v>
      </c>
      <c r="J158" s="6">
        <v>0.32500000000000001</v>
      </c>
      <c r="K158" s="36">
        <v>10</v>
      </c>
      <c r="L158" s="6" t="s">
        <v>17</v>
      </c>
      <c r="M158" s="6" t="s">
        <v>18</v>
      </c>
      <c r="N158" s="6" t="s">
        <v>18</v>
      </c>
      <c r="O158" s="7" t="s">
        <v>180</v>
      </c>
    </row>
    <row r="159" spans="1:15" hidden="1">
      <c r="A159" s="167"/>
      <c r="B159" s="167"/>
      <c r="C159" s="167"/>
      <c r="D159" s="169"/>
      <c r="E159" s="170"/>
      <c r="F159" s="169"/>
      <c r="G159" s="168"/>
      <c r="H159" s="38" t="s">
        <v>121</v>
      </c>
      <c r="I159" s="46" t="str">
        <f t="shared" si="4"/>
        <v>(mg/L)</v>
      </c>
      <c r="J159" s="6" t="s">
        <v>182</v>
      </c>
      <c r="K159" s="36">
        <v>0.01</v>
      </c>
      <c r="L159" s="6" t="s">
        <v>17</v>
      </c>
      <c r="M159" s="6" t="s">
        <v>18</v>
      </c>
      <c r="N159" s="6" t="s">
        <v>18</v>
      </c>
      <c r="O159" s="7" t="s">
        <v>180</v>
      </c>
    </row>
    <row r="160" spans="1:15" hidden="1">
      <c r="A160" s="167"/>
      <c r="B160" s="167"/>
      <c r="C160" s="167"/>
      <c r="D160" s="169"/>
      <c r="E160" s="170"/>
      <c r="F160" s="169"/>
      <c r="G160" s="168"/>
      <c r="H160" s="38" t="s">
        <v>122</v>
      </c>
      <c r="I160" s="46" t="str">
        <f t="shared" si="4"/>
        <v>(mg/L)</v>
      </c>
      <c r="J160" s="6">
        <v>1.1E-4</v>
      </c>
      <c r="K160" s="36">
        <v>5.0000000000000001E-3</v>
      </c>
      <c r="L160" s="6" t="s">
        <v>17</v>
      </c>
      <c r="M160" s="6" t="s">
        <v>18</v>
      </c>
      <c r="N160" s="6" t="s">
        <v>18</v>
      </c>
      <c r="O160" s="7" t="s">
        <v>180</v>
      </c>
    </row>
    <row r="161" spans="1:15" hidden="1">
      <c r="A161" s="167"/>
      <c r="B161" s="167"/>
      <c r="C161" s="167"/>
      <c r="D161" s="169"/>
      <c r="E161" s="170"/>
      <c r="F161" s="169"/>
      <c r="G161" s="168"/>
      <c r="H161" s="38" t="s">
        <v>114</v>
      </c>
      <c r="I161" s="46" t="str">
        <f t="shared" si="4"/>
        <v>(mg/L)</v>
      </c>
      <c r="J161" s="6" t="s">
        <v>182</v>
      </c>
      <c r="K161" s="36">
        <v>0.1</v>
      </c>
      <c r="L161" s="6" t="s">
        <v>17</v>
      </c>
      <c r="M161" s="6" t="s">
        <v>18</v>
      </c>
      <c r="N161" s="6" t="s">
        <v>18</v>
      </c>
      <c r="O161" s="7" t="s">
        <v>180</v>
      </c>
    </row>
    <row r="162" spans="1:15" hidden="1">
      <c r="A162" s="167"/>
      <c r="B162" s="167"/>
      <c r="C162" s="167"/>
      <c r="D162" s="169"/>
      <c r="E162" s="170"/>
      <c r="F162" s="169"/>
      <c r="G162" s="168"/>
      <c r="H162" s="38" t="s">
        <v>123</v>
      </c>
      <c r="I162" s="46" t="str">
        <f t="shared" si="4"/>
        <v>(mg/L)</v>
      </c>
      <c r="J162" s="6">
        <v>6.0000000000000001E-3</v>
      </c>
      <c r="K162" s="36">
        <v>0.5</v>
      </c>
      <c r="L162" s="6" t="s">
        <v>17</v>
      </c>
      <c r="M162" s="6" t="s">
        <v>18</v>
      </c>
      <c r="N162" s="6" t="s">
        <v>18</v>
      </c>
      <c r="O162" s="7" t="s">
        <v>180</v>
      </c>
    </row>
    <row r="163" spans="1:15" hidden="1">
      <c r="A163" s="167"/>
      <c r="B163" s="167"/>
      <c r="C163" s="167"/>
      <c r="D163" s="169"/>
      <c r="E163" s="170"/>
      <c r="F163" s="169"/>
      <c r="G163" s="168"/>
      <c r="H163" s="38" t="s">
        <v>124</v>
      </c>
      <c r="I163" s="46" t="str">
        <f t="shared" si="4"/>
        <v>(mg/L)</v>
      </c>
      <c r="J163" s="6" t="s">
        <v>182</v>
      </c>
      <c r="K163" s="36">
        <v>0.1</v>
      </c>
      <c r="L163" s="6" t="s">
        <v>17</v>
      </c>
      <c r="M163" s="6" t="s">
        <v>18</v>
      </c>
      <c r="N163" s="6" t="s">
        <v>18</v>
      </c>
      <c r="O163" s="7" t="s">
        <v>180</v>
      </c>
    </row>
    <row r="164" spans="1:15" hidden="1">
      <c r="A164" s="167"/>
      <c r="B164" s="167"/>
      <c r="C164" s="167"/>
      <c r="D164" s="169"/>
      <c r="E164" s="170"/>
      <c r="F164" s="169"/>
      <c r="G164" s="168"/>
      <c r="H164" s="38" t="s">
        <v>125</v>
      </c>
      <c r="I164" s="46" t="str">
        <f t="shared" si="4"/>
        <v>(mg/L)</v>
      </c>
      <c r="J164" s="6" t="s">
        <v>182</v>
      </c>
      <c r="K164" s="36">
        <v>0.5</v>
      </c>
      <c r="L164" s="6" t="s">
        <v>17</v>
      </c>
      <c r="M164" s="6" t="s">
        <v>18</v>
      </c>
      <c r="N164" s="6" t="s">
        <v>18</v>
      </c>
      <c r="O164" s="7" t="s">
        <v>180</v>
      </c>
    </row>
    <row r="165" spans="1:15" hidden="1">
      <c r="A165" s="167"/>
      <c r="B165" s="167"/>
      <c r="C165" s="167"/>
      <c r="D165" s="169"/>
      <c r="E165" s="170"/>
      <c r="F165" s="169"/>
      <c r="G165" s="168"/>
      <c r="H165" s="38" t="s">
        <v>126</v>
      </c>
      <c r="I165" s="46" t="str">
        <f t="shared" si="4"/>
        <v>(mg/L)</v>
      </c>
      <c r="J165" s="6">
        <v>0.05</v>
      </c>
      <c r="K165" s="36">
        <v>2</v>
      </c>
      <c r="L165" s="6" t="s">
        <v>17</v>
      </c>
      <c r="M165" s="6" t="s">
        <v>18</v>
      </c>
      <c r="N165" s="6" t="s">
        <v>18</v>
      </c>
      <c r="O165" s="7" t="s">
        <v>180</v>
      </c>
    </row>
    <row r="166" spans="1:15" hidden="1">
      <c r="A166" s="167"/>
      <c r="B166" s="167"/>
      <c r="C166" s="167"/>
      <c r="D166" s="169"/>
      <c r="E166" s="170"/>
      <c r="F166" s="169"/>
      <c r="G166" s="168"/>
      <c r="H166" s="38" t="s">
        <v>127</v>
      </c>
      <c r="I166" s="46" t="str">
        <f t="shared" si="4"/>
        <v>(mg/L)</v>
      </c>
      <c r="J166" s="6">
        <v>0.161</v>
      </c>
      <c r="K166" s="36">
        <v>2</v>
      </c>
      <c r="L166" s="6" t="s">
        <v>17</v>
      </c>
      <c r="M166" s="6" t="s">
        <v>18</v>
      </c>
      <c r="N166" s="6" t="s">
        <v>18</v>
      </c>
      <c r="O166" s="7" t="s">
        <v>180</v>
      </c>
    </row>
    <row r="167" spans="1:15" hidden="1">
      <c r="A167" s="167"/>
      <c r="B167" s="167"/>
      <c r="C167" s="167"/>
      <c r="D167" s="169"/>
      <c r="E167" s="170"/>
      <c r="F167" s="169"/>
      <c r="G167" s="168"/>
      <c r="H167" s="38" t="s">
        <v>128</v>
      </c>
      <c r="I167" s="46" t="str">
        <f t="shared" si="4"/>
        <v>(mg/L)</v>
      </c>
      <c r="J167" s="6">
        <v>0.42799999999999999</v>
      </c>
      <c r="K167" s="36">
        <v>0.5</v>
      </c>
      <c r="L167" s="6" t="s">
        <v>17</v>
      </c>
      <c r="M167" s="6" t="s">
        <v>18</v>
      </c>
      <c r="N167" s="6" t="s">
        <v>18</v>
      </c>
      <c r="O167" s="7" t="s">
        <v>180</v>
      </c>
    </row>
    <row r="168" spans="1:15" hidden="1">
      <c r="A168" s="167"/>
      <c r="B168" s="167"/>
      <c r="C168" s="167"/>
      <c r="D168" s="169"/>
      <c r="E168" s="170"/>
      <c r="F168" s="169"/>
      <c r="G168" s="168"/>
      <c r="H168" s="38" t="s">
        <v>129</v>
      </c>
      <c r="I168" s="46" t="str">
        <f t="shared" si="4"/>
        <v>(mg/L)</v>
      </c>
      <c r="J168" s="6">
        <v>1.0999999999999999E-2</v>
      </c>
      <c r="K168" s="36">
        <v>1</v>
      </c>
      <c r="L168" s="6" t="s">
        <v>17</v>
      </c>
      <c r="M168" s="6" t="s">
        <v>18</v>
      </c>
      <c r="N168" s="6" t="s">
        <v>18</v>
      </c>
      <c r="O168" s="7" t="s">
        <v>180</v>
      </c>
    </row>
    <row r="169" spans="1:15" hidden="1">
      <c r="A169" s="167"/>
      <c r="B169" s="167"/>
      <c r="C169" s="167"/>
      <c r="D169" s="169"/>
      <c r="E169" s="170"/>
      <c r="F169" s="169"/>
      <c r="G169" s="168"/>
      <c r="H169" s="38" t="s">
        <v>115</v>
      </c>
      <c r="I169" s="46" t="str">
        <f t="shared" si="4"/>
        <v>(mg/L)</v>
      </c>
      <c r="J169" s="6">
        <v>5</v>
      </c>
      <c r="K169" s="36">
        <v>30</v>
      </c>
      <c r="L169" s="6" t="s">
        <v>17</v>
      </c>
      <c r="M169" s="6" t="s">
        <v>18</v>
      </c>
      <c r="N169" s="6" t="s">
        <v>18</v>
      </c>
      <c r="O169" s="7" t="s">
        <v>180</v>
      </c>
    </row>
    <row r="170" spans="1:15" hidden="1">
      <c r="A170" s="167"/>
      <c r="B170" s="167"/>
      <c r="C170" s="167"/>
      <c r="D170" s="169"/>
      <c r="E170" s="170"/>
      <c r="F170" s="169"/>
      <c r="G170" s="168"/>
      <c r="H170" s="38" t="s">
        <v>131</v>
      </c>
      <c r="I170" s="46" t="str">
        <f t="shared" si="4"/>
        <v>(mg/L)</v>
      </c>
      <c r="J170" s="6" t="s">
        <v>182</v>
      </c>
      <c r="K170" s="36">
        <v>0.5</v>
      </c>
      <c r="L170" s="6" t="s">
        <v>17</v>
      </c>
      <c r="M170" s="6" t="s">
        <v>18</v>
      </c>
      <c r="N170" s="6" t="s">
        <v>18</v>
      </c>
      <c r="O170" s="7" t="s">
        <v>180</v>
      </c>
    </row>
    <row r="171" spans="1:15" hidden="1">
      <c r="A171" s="167"/>
      <c r="B171" s="167"/>
      <c r="C171" s="167"/>
      <c r="D171" s="169"/>
      <c r="E171" s="170"/>
      <c r="F171" s="169"/>
      <c r="G171" s="168"/>
      <c r="H171" s="38" t="s">
        <v>117</v>
      </c>
      <c r="I171" s="46" t="str">
        <f t="shared" si="4"/>
        <v>(mg/L)</v>
      </c>
      <c r="J171" s="6">
        <v>0.09</v>
      </c>
      <c r="K171" s="36">
        <v>1</v>
      </c>
      <c r="L171" s="6" t="s">
        <v>17</v>
      </c>
      <c r="M171" s="6" t="s">
        <v>18</v>
      </c>
      <c r="N171" s="6" t="s">
        <v>18</v>
      </c>
      <c r="O171" s="7" t="s">
        <v>180</v>
      </c>
    </row>
    <row r="172" spans="1:15" hidden="1">
      <c r="A172" s="167"/>
      <c r="B172" s="167"/>
      <c r="C172" s="167"/>
      <c r="D172" s="169"/>
      <c r="E172" s="170"/>
      <c r="F172" s="169"/>
      <c r="G172" s="168"/>
      <c r="H172" s="38" t="s">
        <v>130</v>
      </c>
      <c r="I172" s="46" t="str">
        <f t="shared" si="4"/>
        <v>(mg/L)</v>
      </c>
      <c r="J172" s="6" t="s">
        <v>182</v>
      </c>
      <c r="K172" s="36">
        <v>0.2</v>
      </c>
      <c r="L172" s="6" t="s">
        <v>17</v>
      </c>
      <c r="M172" s="6" t="s">
        <v>18</v>
      </c>
      <c r="N172" s="6" t="s">
        <v>18</v>
      </c>
      <c r="O172" s="7" t="s">
        <v>180</v>
      </c>
    </row>
    <row r="173" spans="1:15" hidden="1">
      <c r="A173" s="167"/>
      <c r="B173" s="167"/>
      <c r="C173" s="167"/>
      <c r="D173" s="169"/>
      <c r="E173" s="170"/>
      <c r="F173" s="169"/>
      <c r="G173" s="168"/>
      <c r="H173" s="38" t="s">
        <v>140</v>
      </c>
      <c r="I173" s="46" t="str">
        <f t="shared" si="4"/>
        <v>(mg/L)</v>
      </c>
      <c r="J173" s="6">
        <v>0.112</v>
      </c>
      <c r="K173" s="36">
        <v>2</v>
      </c>
      <c r="L173" s="6" t="s">
        <v>17</v>
      </c>
      <c r="M173" s="6" t="s">
        <v>18</v>
      </c>
      <c r="N173" s="6" t="s">
        <v>18</v>
      </c>
      <c r="O173" s="7" t="s">
        <v>180</v>
      </c>
    </row>
    <row r="174" spans="1:15" ht="63.75" customHeight="1">
      <c r="A174" s="167"/>
      <c r="B174" s="167"/>
      <c r="C174" s="167"/>
      <c r="D174" s="169"/>
      <c r="E174" s="170"/>
      <c r="F174" s="169"/>
      <c r="G174" s="168"/>
      <c r="H174" s="44" t="s">
        <v>154</v>
      </c>
      <c r="I174" s="46" t="str">
        <f t="shared" si="4"/>
        <v>(mg/L)</v>
      </c>
      <c r="J174" s="6" t="s">
        <v>182</v>
      </c>
      <c r="K174" s="48">
        <v>0.3</v>
      </c>
      <c r="L174" s="6" t="s">
        <v>17</v>
      </c>
      <c r="M174" s="6" t="s">
        <v>18</v>
      </c>
      <c r="N174" s="6" t="s">
        <v>184</v>
      </c>
      <c r="O174" s="52" t="s">
        <v>187</v>
      </c>
    </row>
    <row r="175" spans="1:15" ht="24" hidden="1">
      <c r="A175" s="167"/>
      <c r="B175" s="167" t="s">
        <v>64</v>
      </c>
      <c r="C175" s="167"/>
      <c r="D175" s="36" t="s">
        <v>144</v>
      </c>
      <c r="E175" s="170"/>
      <c r="F175" s="169"/>
      <c r="G175" s="168"/>
      <c r="H175" s="44" t="s">
        <v>123</v>
      </c>
      <c r="I175" s="46" t="str">
        <f t="shared" si="4"/>
        <v>(mg/L)</v>
      </c>
      <c r="J175" s="45" t="s">
        <v>182</v>
      </c>
      <c r="K175" s="36">
        <v>0.5</v>
      </c>
      <c r="L175" s="6"/>
      <c r="M175" s="6" t="s">
        <v>18</v>
      </c>
      <c r="N175" s="10" t="s">
        <v>14</v>
      </c>
      <c r="O175" s="7" t="s">
        <v>180</v>
      </c>
    </row>
    <row r="176" spans="1:15" hidden="1">
      <c r="A176" s="167">
        <v>8</v>
      </c>
      <c r="B176" s="163" t="s">
        <v>161</v>
      </c>
      <c r="C176" s="163" t="s">
        <v>162</v>
      </c>
      <c r="D176" s="167" t="s">
        <v>57</v>
      </c>
      <c r="E176" s="163" t="s">
        <v>141</v>
      </c>
      <c r="F176" s="167" t="s">
        <v>163</v>
      </c>
      <c r="G176" s="168">
        <v>42746</v>
      </c>
      <c r="H176" s="38" t="s">
        <v>108</v>
      </c>
      <c r="I176" s="46" t="str">
        <f t="shared" ref="I176:I198" si="5">IF(ISNUMBER(FIND("pH",H176)),"(无量纲)",IF(ISNUMBER(FIND("色度",H176)),"(倍)",IF(ISNUMBER(FIND("大肠",H176)),"","(mg/L)")))</f>
        <v>(mg/L)</v>
      </c>
      <c r="J176" s="41">
        <v>8.1</v>
      </c>
      <c r="K176" s="36">
        <v>20</v>
      </c>
      <c r="L176" s="40" t="s">
        <v>17</v>
      </c>
      <c r="M176" s="6" t="s">
        <v>18</v>
      </c>
      <c r="N176" s="6" t="s">
        <v>18</v>
      </c>
      <c r="O176" s="7" t="s">
        <v>180</v>
      </c>
    </row>
    <row r="177" spans="1:15" hidden="1">
      <c r="A177" s="167"/>
      <c r="B177" s="167"/>
      <c r="C177" s="167"/>
      <c r="D177" s="167"/>
      <c r="E177" s="167"/>
      <c r="F177" s="167"/>
      <c r="G177" s="168"/>
      <c r="H177" s="38" t="s">
        <v>109</v>
      </c>
      <c r="I177" s="46" t="str">
        <f t="shared" si="5"/>
        <v>(mg/L)</v>
      </c>
      <c r="J177" s="41">
        <v>36.1</v>
      </c>
      <c r="K177" s="36">
        <v>60</v>
      </c>
      <c r="L177" s="40" t="s">
        <v>17</v>
      </c>
      <c r="M177" s="6" t="s">
        <v>18</v>
      </c>
      <c r="N177" s="6" t="s">
        <v>18</v>
      </c>
      <c r="O177" s="7" t="s">
        <v>180</v>
      </c>
    </row>
    <row r="178" spans="1:15" hidden="1">
      <c r="A178" s="167"/>
      <c r="B178" s="167"/>
      <c r="C178" s="167"/>
      <c r="D178" s="167"/>
      <c r="E178" s="167"/>
      <c r="F178" s="167"/>
      <c r="G178" s="168"/>
      <c r="H178" s="44" t="s">
        <v>139</v>
      </c>
      <c r="I178" s="46" t="str">
        <f t="shared" si="5"/>
        <v>(无量纲)</v>
      </c>
      <c r="J178" s="36">
        <v>7.6</v>
      </c>
      <c r="K178" s="36" t="s">
        <v>19</v>
      </c>
      <c r="L178" s="40" t="s">
        <v>17</v>
      </c>
      <c r="M178" s="6" t="s">
        <v>18</v>
      </c>
      <c r="N178" s="6" t="s">
        <v>18</v>
      </c>
      <c r="O178" s="7" t="s">
        <v>180</v>
      </c>
    </row>
    <row r="179" spans="1:15" hidden="1">
      <c r="A179" s="167"/>
      <c r="B179" s="167"/>
      <c r="C179" s="167"/>
      <c r="D179" s="167"/>
      <c r="E179" s="167"/>
      <c r="F179" s="167"/>
      <c r="G179" s="168"/>
      <c r="H179" s="38" t="s">
        <v>110</v>
      </c>
      <c r="I179" s="46" t="str">
        <f t="shared" si="5"/>
        <v>(mg/L)</v>
      </c>
      <c r="J179" s="36">
        <v>0.45</v>
      </c>
      <c r="K179" s="36">
        <v>10</v>
      </c>
      <c r="L179" s="40" t="s">
        <v>17</v>
      </c>
      <c r="M179" s="6" t="s">
        <v>18</v>
      </c>
      <c r="N179" s="6" t="s">
        <v>18</v>
      </c>
      <c r="O179" s="7" t="s">
        <v>180</v>
      </c>
    </row>
    <row r="180" spans="1:15" hidden="1">
      <c r="A180" s="167"/>
      <c r="B180" s="167"/>
      <c r="C180" s="167"/>
      <c r="D180" s="167"/>
      <c r="E180" s="167"/>
      <c r="F180" s="167"/>
      <c r="G180" s="168"/>
      <c r="H180" s="38" t="s">
        <v>111</v>
      </c>
      <c r="I180" s="46" t="str">
        <f t="shared" si="5"/>
        <v>(mg/L)</v>
      </c>
      <c r="J180" s="36">
        <v>0.76</v>
      </c>
      <c r="K180" s="36">
        <v>1</v>
      </c>
      <c r="L180" s="40" t="s">
        <v>17</v>
      </c>
      <c r="M180" s="6" t="s">
        <v>18</v>
      </c>
      <c r="N180" s="6" t="s">
        <v>18</v>
      </c>
      <c r="O180" s="7" t="s">
        <v>180</v>
      </c>
    </row>
    <row r="181" spans="1:15" hidden="1">
      <c r="A181" s="167"/>
      <c r="B181" s="167"/>
      <c r="C181" s="167"/>
      <c r="D181" s="167"/>
      <c r="E181" s="167"/>
      <c r="F181" s="167"/>
      <c r="G181" s="168"/>
      <c r="H181" s="38" t="s">
        <v>113</v>
      </c>
      <c r="I181" s="46" t="str">
        <f t="shared" si="5"/>
        <v>(mg/L)</v>
      </c>
      <c r="J181" s="36" t="s">
        <v>182</v>
      </c>
      <c r="K181" s="36">
        <v>0.5</v>
      </c>
      <c r="L181" s="40" t="s">
        <v>17</v>
      </c>
      <c r="M181" s="6" t="s">
        <v>18</v>
      </c>
      <c r="N181" s="6" t="s">
        <v>18</v>
      </c>
      <c r="O181" s="7" t="s">
        <v>180</v>
      </c>
    </row>
    <row r="182" spans="1:15" ht="13.5" hidden="1" customHeight="1">
      <c r="A182" s="167"/>
      <c r="B182" s="167"/>
      <c r="C182" s="167"/>
      <c r="D182" s="167"/>
      <c r="E182" s="167"/>
      <c r="F182" s="167"/>
      <c r="G182" s="168"/>
      <c r="H182" s="44" t="s">
        <v>114</v>
      </c>
      <c r="I182" s="46" t="str">
        <f t="shared" si="5"/>
        <v>(mg/L)</v>
      </c>
      <c r="J182" s="36" t="s">
        <v>182</v>
      </c>
      <c r="K182" s="36">
        <v>0.5</v>
      </c>
      <c r="L182" s="40" t="s">
        <v>17</v>
      </c>
      <c r="M182" s="6" t="s">
        <v>18</v>
      </c>
      <c r="N182" s="10" t="s">
        <v>14</v>
      </c>
      <c r="O182" s="7" t="s">
        <v>180</v>
      </c>
    </row>
    <row r="183" spans="1:15" hidden="1">
      <c r="A183" s="167"/>
      <c r="B183" s="167"/>
      <c r="C183" s="167"/>
      <c r="D183" s="167"/>
      <c r="E183" s="167"/>
      <c r="F183" s="167"/>
      <c r="G183" s="168"/>
      <c r="H183" s="38" t="s">
        <v>133</v>
      </c>
      <c r="I183" s="46" t="str">
        <f t="shared" si="5"/>
        <v>(倍)</v>
      </c>
      <c r="J183" s="6">
        <v>16</v>
      </c>
      <c r="K183" s="36">
        <v>40</v>
      </c>
      <c r="L183" s="39" t="s">
        <v>17</v>
      </c>
      <c r="M183" s="6" t="s">
        <v>18</v>
      </c>
      <c r="N183" s="10" t="s">
        <v>14</v>
      </c>
      <c r="O183" s="7" t="s">
        <v>180</v>
      </c>
    </row>
    <row r="184" spans="1:15" hidden="1">
      <c r="A184" s="167"/>
      <c r="B184" s="167"/>
      <c r="C184" s="167"/>
      <c r="D184" s="167"/>
      <c r="E184" s="167"/>
      <c r="F184" s="167"/>
      <c r="G184" s="168"/>
      <c r="H184" s="38" t="s">
        <v>115</v>
      </c>
      <c r="I184" s="46" t="str">
        <f t="shared" si="5"/>
        <v>(mg/L)</v>
      </c>
      <c r="J184" s="6">
        <v>11.5</v>
      </c>
      <c r="K184" s="36">
        <v>50</v>
      </c>
      <c r="L184" s="39" t="s">
        <v>17</v>
      </c>
      <c r="M184" s="6" t="s">
        <v>18</v>
      </c>
      <c r="N184" s="10" t="s">
        <v>14</v>
      </c>
      <c r="O184" s="7" t="s">
        <v>180</v>
      </c>
    </row>
    <row r="185" spans="1:15" hidden="1">
      <c r="A185" s="167"/>
      <c r="B185" s="167"/>
      <c r="C185" s="167"/>
      <c r="D185" s="167"/>
      <c r="E185" s="167"/>
      <c r="F185" s="167"/>
      <c r="G185" s="168"/>
      <c r="H185" s="38" t="s">
        <v>116</v>
      </c>
      <c r="I185" s="46" t="str">
        <f t="shared" si="5"/>
        <v>(mg/L)</v>
      </c>
      <c r="J185" s="6">
        <v>5.53</v>
      </c>
      <c r="K185" s="36">
        <v>15</v>
      </c>
      <c r="L185" s="39" t="s">
        <v>17</v>
      </c>
      <c r="M185" s="6" t="s">
        <v>18</v>
      </c>
      <c r="N185" s="10" t="s">
        <v>14</v>
      </c>
      <c r="O185" s="7" t="s">
        <v>180</v>
      </c>
    </row>
    <row r="186" spans="1:15" hidden="1">
      <c r="A186" s="167"/>
      <c r="B186" s="167"/>
      <c r="C186" s="167"/>
      <c r="D186" s="167"/>
      <c r="E186" s="167"/>
      <c r="F186" s="167"/>
      <c r="G186" s="168"/>
      <c r="H186" s="38" t="s">
        <v>117</v>
      </c>
      <c r="I186" s="46" t="str">
        <f t="shared" si="5"/>
        <v>(mg/L)</v>
      </c>
      <c r="J186" s="6">
        <v>0.06</v>
      </c>
      <c r="K186" s="36">
        <v>0.5</v>
      </c>
      <c r="L186" s="39" t="s">
        <v>17</v>
      </c>
      <c r="M186" s="6" t="s">
        <v>18</v>
      </c>
      <c r="N186" s="10" t="s">
        <v>14</v>
      </c>
      <c r="O186" s="7" t="s">
        <v>180</v>
      </c>
    </row>
    <row r="187" spans="1:15" hidden="1">
      <c r="A187" s="167"/>
      <c r="B187" s="167"/>
      <c r="C187" s="167"/>
      <c r="D187" s="167"/>
      <c r="E187" s="167"/>
      <c r="F187" s="167"/>
      <c r="G187" s="168"/>
      <c r="H187" s="38" t="s">
        <v>146</v>
      </c>
      <c r="I187" s="46" t="str">
        <f t="shared" si="5"/>
        <v>(mg/L)</v>
      </c>
      <c r="J187" s="6">
        <v>1.5900000000000001E-2</v>
      </c>
      <c r="K187" s="36">
        <v>0.1</v>
      </c>
      <c r="L187" s="39" t="s">
        <v>17</v>
      </c>
      <c r="M187" s="6" t="s">
        <v>18</v>
      </c>
      <c r="N187" s="10" t="s">
        <v>14</v>
      </c>
      <c r="O187" s="7" t="s">
        <v>180</v>
      </c>
    </row>
    <row r="188" spans="1:15" hidden="1">
      <c r="A188" s="167"/>
      <c r="B188" s="167"/>
      <c r="C188" s="167"/>
      <c r="D188" s="167"/>
      <c r="E188" s="167"/>
      <c r="F188" s="167"/>
      <c r="G188" s="168"/>
      <c r="H188" s="38" t="s">
        <v>112</v>
      </c>
      <c r="I188" s="46" t="str">
        <f t="shared" si="5"/>
        <v>(mg/L)</v>
      </c>
      <c r="J188" s="6" t="s">
        <v>182</v>
      </c>
      <c r="K188" s="36">
        <v>0.5</v>
      </c>
      <c r="L188" s="39" t="s">
        <v>17</v>
      </c>
      <c r="M188" s="6" t="s">
        <v>18</v>
      </c>
      <c r="N188" s="10" t="s">
        <v>14</v>
      </c>
      <c r="O188" s="7" t="s">
        <v>180</v>
      </c>
    </row>
    <row r="189" spans="1:15" ht="63.75" customHeight="1">
      <c r="A189" s="167"/>
      <c r="B189" s="167"/>
      <c r="C189" s="167"/>
      <c r="D189" s="167"/>
      <c r="E189" s="167"/>
      <c r="F189" s="167"/>
      <c r="G189" s="168"/>
      <c r="H189" s="44" t="s">
        <v>155</v>
      </c>
      <c r="I189" s="46" t="str">
        <f>IF(ISNUMBER(FIND("pH",H189)),"(无量纲)",IF(ISNUMBER(FIND("色度",H189)),"(倍)",IF(ISNUMBER(FIND("大肠",H189)),"","(mg/L)")))</f>
        <v>(mg/L)</v>
      </c>
      <c r="J189" s="6">
        <v>0.34899999999999998</v>
      </c>
      <c r="K189" s="48">
        <v>12</v>
      </c>
      <c r="L189" s="50" t="s">
        <v>17</v>
      </c>
      <c r="M189" s="6" t="s">
        <v>18</v>
      </c>
      <c r="N189" s="6" t="s">
        <v>184</v>
      </c>
      <c r="O189" s="52" t="s">
        <v>187</v>
      </c>
    </row>
    <row r="190" spans="1:15" hidden="1">
      <c r="A190" s="167">
        <v>9</v>
      </c>
      <c r="B190" s="167" t="s">
        <v>66</v>
      </c>
      <c r="C190" s="163" t="s">
        <v>98</v>
      </c>
      <c r="D190" s="167" t="s">
        <v>57</v>
      </c>
      <c r="E190" s="163" t="s">
        <v>143</v>
      </c>
      <c r="F190" s="167" t="s">
        <v>67</v>
      </c>
      <c r="G190" s="168">
        <v>42745</v>
      </c>
      <c r="H190" s="38" t="s">
        <v>108</v>
      </c>
      <c r="I190" s="46" t="str">
        <f t="shared" si="5"/>
        <v>(mg/L)</v>
      </c>
      <c r="J190" s="36">
        <v>10.6</v>
      </c>
      <c r="K190" s="36">
        <v>20</v>
      </c>
      <c r="L190" s="40" t="s">
        <v>17</v>
      </c>
      <c r="M190" s="6" t="s">
        <v>18</v>
      </c>
      <c r="N190" s="6" t="s">
        <v>18</v>
      </c>
      <c r="O190" s="7" t="s">
        <v>180</v>
      </c>
    </row>
    <row r="191" spans="1:15" hidden="1">
      <c r="A191" s="167"/>
      <c r="B191" s="167"/>
      <c r="C191" s="167"/>
      <c r="D191" s="167"/>
      <c r="E191" s="167"/>
      <c r="F191" s="167"/>
      <c r="G191" s="168"/>
      <c r="H191" s="38" t="s">
        <v>109</v>
      </c>
      <c r="I191" s="46" t="str">
        <f t="shared" si="5"/>
        <v>(mg/L)</v>
      </c>
      <c r="J191" s="36">
        <v>50.8</v>
      </c>
      <c r="K191" s="36">
        <v>60</v>
      </c>
      <c r="L191" s="40" t="s">
        <v>17</v>
      </c>
      <c r="M191" s="6" t="s">
        <v>18</v>
      </c>
      <c r="N191" s="6" t="s">
        <v>18</v>
      </c>
      <c r="O191" s="7" t="s">
        <v>180</v>
      </c>
    </row>
    <row r="192" spans="1:15" hidden="1">
      <c r="A192" s="167"/>
      <c r="B192" s="167"/>
      <c r="C192" s="167"/>
      <c r="D192" s="167"/>
      <c r="E192" s="167"/>
      <c r="F192" s="167"/>
      <c r="G192" s="168"/>
      <c r="H192" s="44" t="s">
        <v>139</v>
      </c>
      <c r="I192" s="46" t="str">
        <f t="shared" si="5"/>
        <v>(无量纲)</v>
      </c>
      <c r="J192" s="36">
        <v>7.46</v>
      </c>
      <c r="K192" s="36" t="s">
        <v>19</v>
      </c>
      <c r="L192" s="40" t="s">
        <v>17</v>
      </c>
      <c r="M192" s="6" t="s">
        <v>18</v>
      </c>
      <c r="N192" s="6" t="s">
        <v>18</v>
      </c>
      <c r="O192" s="7" t="s">
        <v>180</v>
      </c>
    </row>
    <row r="193" spans="1:15" hidden="1">
      <c r="A193" s="167"/>
      <c r="B193" s="167"/>
      <c r="C193" s="167"/>
      <c r="D193" s="167"/>
      <c r="E193" s="167"/>
      <c r="F193" s="167"/>
      <c r="G193" s="168"/>
      <c r="H193" s="38" t="s">
        <v>110</v>
      </c>
      <c r="I193" s="46" t="str">
        <f t="shared" si="5"/>
        <v>(mg/L)</v>
      </c>
      <c r="J193" s="36">
        <v>0.12</v>
      </c>
      <c r="K193" s="36">
        <v>5</v>
      </c>
      <c r="L193" s="40" t="s">
        <v>17</v>
      </c>
      <c r="M193" s="6" t="s">
        <v>18</v>
      </c>
      <c r="N193" s="6" t="s">
        <v>18</v>
      </c>
      <c r="O193" s="7" t="s">
        <v>180</v>
      </c>
    </row>
    <row r="194" spans="1:15" hidden="1">
      <c r="A194" s="167"/>
      <c r="B194" s="167"/>
      <c r="C194" s="167"/>
      <c r="D194" s="167"/>
      <c r="E194" s="167"/>
      <c r="F194" s="167"/>
      <c r="G194" s="168"/>
      <c r="H194" s="44" t="s">
        <v>133</v>
      </c>
      <c r="I194" s="46" t="str">
        <f t="shared" si="5"/>
        <v>(倍)</v>
      </c>
      <c r="J194" s="36">
        <v>16</v>
      </c>
      <c r="K194" s="36">
        <v>50</v>
      </c>
      <c r="L194" s="40" t="s">
        <v>17</v>
      </c>
      <c r="M194" s="6" t="s">
        <v>18</v>
      </c>
      <c r="N194" s="6" t="s">
        <v>18</v>
      </c>
      <c r="O194" s="7" t="s">
        <v>180</v>
      </c>
    </row>
    <row r="195" spans="1:15" hidden="1">
      <c r="A195" s="167"/>
      <c r="B195" s="167"/>
      <c r="C195" s="167"/>
      <c r="D195" s="167"/>
      <c r="E195" s="167"/>
      <c r="F195" s="167"/>
      <c r="G195" s="168"/>
      <c r="H195" s="38" t="s">
        <v>115</v>
      </c>
      <c r="I195" s="46" t="str">
        <f t="shared" si="5"/>
        <v>(mg/L)</v>
      </c>
      <c r="J195" s="36">
        <v>17.399999999999999</v>
      </c>
      <c r="K195" s="36">
        <v>30</v>
      </c>
      <c r="L195" s="40" t="s">
        <v>17</v>
      </c>
      <c r="M195" s="6" t="s">
        <v>18</v>
      </c>
      <c r="N195" s="6" t="s">
        <v>18</v>
      </c>
      <c r="O195" s="7" t="s">
        <v>180</v>
      </c>
    </row>
    <row r="196" spans="1:15" hidden="1">
      <c r="A196" s="167"/>
      <c r="B196" s="167"/>
      <c r="C196" s="167"/>
      <c r="D196" s="167"/>
      <c r="E196" s="167"/>
      <c r="F196" s="167"/>
      <c r="G196" s="168"/>
      <c r="H196" s="38" t="s">
        <v>116</v>
      </c>
      <c r="I196" s="46" t="str">
        <f t="shared" si="5"/>
        <v>(mg/L)</v>
      </c>
      <c r="J196" s="36">
        <v>5.61</v>
      </c>
      <c r="K196" s="36">
        <v>12</v>
      </c>
      <c r="L196" s="40" t="s">
        <v>17</v>
      </c>
      <c r="M196" s="6" t="s">
        <v>18</v>
      </c>
      <c r="N196" s="6" t="s">
        <v>18</v>
      </c>
      <c r="O196" s="7" t="s">
        <v>180</v>
      </c>
    </row>
    <row r="197" spans="1:15" hidden="1">
      <c r="A197" s="167"/>
      <c r="B197" s="167"/>
      <c r="C197" s="167"/>
      <c r="D197" s="167"/>
      <c r="E197" s="167"/>
      <c r="F197" s="167"/>
      <c r="G197" s="168"/>
      <c r="H197" s="38" t="s">
        <v>117</v>
      </c>
      <c r="I197" s="46" t="str">
        <f t="shared" si="5"/>
        <v>(mg/L)</v>
      </c>
      <c r="J197" s="36">
        <v>0.04</v>
      </c>
      <c r="K197" s="36">
        <v>0.8</v>
      </c>
      <c r="L197" s="40" t="s">
        <v>17</v>
      </c>
      <c r="M197" s="6" t="s">
        <v>18</v>
      </c>
      <c r="N197" s="6" t="s">
        <v>18</v>
      </c>
      <c r="O197" s="7" t="s">
        <v>180</v>
      </c>
    </row>
    <row r="198" spans="1:15" ht="63.75" customHeight="1">
      <c r="A198" s="167"/>
      <c r="B198" s="167"/>
      <c r="C198" s="167"/>
      <c r="D198" s="167"/>
      <c r="E198" s="167"/>
      <c r="F198" s="167"/>
      <c r="G198" s="168"/>
      <c r="H198" s="38" t="s">
        <v>119</v>
      </c>
      <c r="I198" s="46" t="str">
        <f t="shared" si="5"/>
        <v>(mg/L)</v>
      </c>
      <c r="J198" s="6">
        <v>0.27400000000000002</v>
      </c>
      <c r="K198" s="48">
        <v>12</v>
      </c>
      <c r="L198" s="47" t="s">
        <v>17</v>
      </c>
      <c r="M198" s="6" t="s">
        <v>18</v>
      </c>
      <c r="N198" s="6" t="s">
        <v>184</v>
      </c>
      <c r="O198" s="52" t="s">
        <v>187</v>
      </c>
    </row>
    <row r="199" spans="1:15" ht="36.75" customHeight="1">
      <c r="A199" s="9"/>
      <c r="B199" s="9" t="s">
        <v>46</v>
      </c>
      <c r="C199" s="9"/>
      <c r="D199" s="9" t="s">
        <v>47</v>
      </c>
      <c r="E199" s="9"/>
      <c r="F199" s="9"/>
      <c r="G199" s="9"/>
      <c r="H199" s="9" t="s">
        <v>48</v>
      </c>
      <c r="J199" s="9"/>
      <c r="K199" s="9"/>
      <c r="L199" s="9" t="s">
        <v>137</v>
      </c>
      <c r="M199" s="9"/>
      <c r="N199" s="9"/>
    </row>
    <row r="204" spans="1:15">
      <c r="O204" t="s">
        <v>167</v>
      </c>
    </row>
  </sheetData>
  <autoFilter ref="A2:O199">
    <filterColumn colId="14">
      <filters>
        <filter val="第二批报送"/>
      </filters>
    </filterColumn>
  </autoFilter>
  <mergeCells count="82">
    <mergeCell ref="D190:D198"/>
    <mergeCell ref="F69:F90"/>
    <mergeCell ref="G69:G90"/>
    <mergeCell ref="A91:A99"/>
    <mergeCell ref="G91:G99"/>
    <mergeCell ref="D89:D90"/>
    <mergeCell ref="E69:E90"/>
    <mergeCell ref="E91:E99"/>
    <mergeCell ref="B91:B99"/>
    <mergeCell ref="C91:C99"/>
    <mergeCell ref="D91:D99"/>
    <mergeCell ref="F91:F99"/>
    <mergeCell ref="A69:A90"/>
    <mergeCell ref="B69:B90"/>
    <mergeCell ref="C69:C90"/>
    <mergeCell ref="D69:D88"/>
    <mergeCell ref="C100:C140"/>
    <mergeCell ref="G190:G198"/>
    <mergeCell ref="G100:G140"/>
    <mergeCell ref="D155:D174"/>
    <mergeCell ref="D101:D120"/>
    <mergeCell ref="D121:D140"/>
    <mergeCell ref="G176:G189"/>
    <mergeCell ref="E176:E189"/>
    <mergeCell ref="D176:D189"/>
    <mergeCell ref="F176:F189"/>
    <mergeCell ref="G155:G175"/>
    <mergeCell ref="G141:G154"/>
    <mergeCell ref="E100:E140"/>
    <mergeCell ref="D141:D154"/>
    <mergeCell ref="F141:F154"/>
    <mergeCell ref="F155:F175"/>
    <mergeCell ref="F190:F198"/>
    <mergeCell ref="F100:F140"/>
    <mergeCell ref="E155:E175"/>
    <mergeCell ref="E141:E154"/>
    <mergeCell ref="E190:E198"/>
    <mergeCell ref="A56:A68"/>
    <mergeCell ref="A190:A198"/>
    <mergeCell ref="B190:B198"/>
    <mergeCell ref="C190:C198"/>
    <mergeCell ref="A141:A154"/>
    <mergeCell ref="B141:B154"/>
    <mergeCell ref="C141:C154"/>
    <mergeCell ref="A100:A140"/>
    <mergeCell ref="B100:B140"/>
    <mergeCell ref="A176:A189"/>
    <mergeCell ref="C176:C189"/>
    <mergeCell ref="B176:B189"/>
    <mergeCell ref="A155:A175"/>
    <mergeCell ref="B155:B175"/>
    <mergeCell ref="C155:C175"/>
    <mergeCell ref="G56:G68"/>
    <mergeCell ref="G30:G55"/>
    <mergeCell ref="A30:A55"/>
    <mergeCell ref="B30:B55"/>
    <mergeCell ref="E30:E55"/>
    <mergeCell ref="D56:D68"/>
    <mergeCell ref="F56:F68"/>
    <mergeCell ref="D30:D42"/>
    <mergeCell ref="D43:D55"/>
    <mergeCell ref="F30:F55"/>
    <mergeCell ref="C30:C55"/>
    <mergeCell ref="E56:E68"/>
    <mergeCell ref="B56:B68"/>
    <mergeCell ref="C56:C68"/>
    <mergeCell ref="A17:A29"/>
    <mergeCell ref="B17:B29"/>
    <mergeCell ref="C17:C29"/>
    <mergeCell ref="D17:D29"/>
    <mergeCell ref="F17:F29"/>
    <mergeCell ref="E17:E29"/>
    <mergeCell ref="A1:O1"/>
    <mergeCell ref="A3:A16"/>
    <mergeCell ref="B3:B16"/>
    <mergeCell ref="C3:C16"/>
    <mergeCell ref="D3:D16"/>
    <mergeCell ref="F3:F16"/>
    <mergeCell ref="G3:G16"/>
    <mergeCell ref="H2:I2"/>
    <mergeCell ref="E3:E16"/>
    <mergeCell ref="G17:G29"/>
  </mergeCells>
  <phoneticPr fontId="3" type="noConversion"/>
  <conditionalFormatting sqref="L199">
    <cfRule type="cellIs" dxfId="9" priority="1" stopIfTrue="1" operator="equal">
      <formula>"否"</formula>
    </cfRule>
  </conditionalFormatting>
  <printOptions horizontalCentered="1"/>
  <pageMargins left="0.51181102362204722" right="0.51181102362204722" top="0.55118110236220474" bottom="0.55118110236220474" header="0.31496062992125984" footer="0.31496062992125984"/>
  <pageSetup paperSize="9" scale="69" orientation="landscape" r:id="rId1"/>
  <headerFooter>
    <oddFooter>第 &amp;P 页，共 &amp;N 页</oddFooter>
  </headerFooter>
  <rowBreaks count="6" manualBreakCount="6">
    <brk id="29" max="12" man="1"/>
    <brk id="68" max="12" man="1"/>
    <brk id="90" max="14" man="1"/>
    <brk id="99" max="12" man="1"/>
    <brk id="140" max="12" man="1"/>
    <brk id="17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628"/>
  <sheetViews>
    <sheetView view="pageBreakPreview" zoomScale="110" zoomScaleNormal="100" zoomScaleSheetLayoutView="110" workbookViewId="0">
      <selection activeCell="G605" sqref="G605:G618"/>
    </sheetView>
  </sheetViews>
  <sheetFormatPr defaultRowHeight="13.5"/>
  <cols>
    <col min="1" max="1" width="5.125" style="26" customWidth="1"/>
    <col min="2" max="2" width="5.25" style="26" customWidth="1"/>
    <col min="3" max="3" width="9" style="26" customWidth="1"/>
    <col min="4" max="4" width="10.375" style="26" customWidth="1"/>
    <col min="5" max="5" width="8.25" style="26" customWidth="1"/>
    <col min="6" max="6" width="13.875" style="26" customWidth="1"/>
    <col min="7" max="7" width="9.75" style="79" customWidth="1"/>
    <col min="8" max="8" width="12.5" style="26" customWidth="1"/>
    <col min="9" max="9" width="7" style="26" customWidth="1"/>
    <col min="10" max="10" width="10" style="26" customWidth="1"/>
    <col min="11" max="11" width="9.75" style="26" customWidth="1"/>
    <col min="12" max="12" width="8.125" style="34" customWidth="1"/>
    <col min="13" max="13" width="9" style="26"/>
    <col min="14" max="14" width="11" style="26" customWidth="1"/>
    <col min="15" max="15" width="11.5" style="26" customWidth="1"/>
    <col min="16" max="16384" width="9" style="26"/>
  </cols>
  <sheetData>
    <row r="1" spans="1:15" ht="24" customHeight="1">
      <c r="A1" s="174" t="s">
        <v>200</v>
      </c>
      <c r="B1" s="174"/>
      <c r="C1" s="174"/>
      <c r="D1" s="174"/>
      <c r="E1" s="174"/>
      <c r="F1" s="174"/>
      <c r="G1" s="174"/>
      <c r="H1" s="174"/>
      <c r="I1" s="174"/>
      <c r="J1" s="174"/>
      <c r="K1" s="174"/>
      <c r="L1" s="174"/>
      <c r="M1" s="174"/>
      <c r="N1" s="174"/>
      <c r="O1" s="174"/>
    </row>
    <row r="2" spans="1:15" s="61" customFormat="1" ht="10.5">
      <c r="A2" s="59" t="s">
        <v>0</v>
      </c>
      <c r="B2" s="59" t="s">
        <v>1</v>
      </c>
      <c r="C2" s="59" t="s">
        <v>2</v>
      </c>
      <c r="D2" s="59" t="s">
        <v>3</v>
      </c>
      <c r="E2" s="59" t="s">
        <v>201</v>
      </c>
      <c r="F2" s="59" t="s">
        <v>4</v>
      </c>
      <c r="G2" s="60" t="s">
        <v>5</v>
      </c>
      <c r="H2" s="175" t="s">
        <v>6</v>
      </c>
      <c r="I2" s="176"/>
      <c r="J2" s="59" t="s">
        <v>7</v>
      </c>
      <c r="K2" s="59" t="s">
        <v>8</v>
      </c>
      <c r="L2" s="59" t="s">
        <v>9</v>
      </c>
      <c r="M2" s="59" t="s">
        <v>10</v>
      </c>
      <c r="N2" s="59" t="s">
        <v>11</v>
      </c>
      <c r="O2" s="56" t="s">
        <v>202</v>
      </c>
    </row>
    <row r="3" spans="1:15" s="61" customFormat="1" ht="11.25">
      <c r="A3" s="178">
        <v>1</v>
      </c>
      <c r="B3" s="178" t="s">
        <v>203</v>
      </c>
      <c r="C3" s="178" t="s">
        <v>22</v>
      </c>
      <c r="D3" s="178" t="s">
        <v>204</v>
      </c>
      <c r="E3" s="178" t="s">
        <v>205</v>
      </c>
      <c r="F3" s="178" t="s">
        <v>206</v>
      </c>
      <c r="G3" s="177">
        <v>42775</v>
      </c>
      <c r="H3" s="54" t="s">
        <v>108</v>
      </c>
      <c r="I3" s="31" t="str">
        <f>IF(ISNUMBER(FIND("pH",H3)),"(无量纲)",IF(ISNUMBER(FIND("色度",H3)),"(倍)",IF(ISNUMBER(FIND("大肠",H3)),"","(mg/L)")))</f>
        <v>(mg/L)</v>
      </c>
      <c r="J3" s="55">
        <v>6.2</v>
      </c>
      <c r="K3" s="56">
        <v>20</v>
      </c>
      <c r="L3" s="55" t="s">
        <v>17</v>
      </c>
      <c r="M3" s="55" t="s">
        <v>207</v>
      </c>
      <c r="N3" s="55" t="s">
        <v>207</v>
      </c>
      <c r="O3" s="56" t="s">
        <v>208</v>
      </c>
    </row>
    <row r="4" spans="1:15" s="61" customFormat="1" ht="11.25">
      <c r="A4" s="179"/>
      <c r="B4" s="179"/>
      <c r="C4" s="179"/>
      <c r="D4" s="179"/>
      <c r="E4" s="179"/>
      <c r="F4" s="179"/>
      <c r="G4" s="177"/>
      <c r="H4" s="54" t="s">
        <v>109</v>
      </c>
      <c r="I4" s="31" t="str">
        <f t="shared" ref="I4:I67" si="0">IF(ISNUMBER(FIND("pH",H4)),"(无量纲)",IF(ISNUMBER(FIND("色度",H4)),"(倍)",IF(ISNUMBER(FIND("大肠",H4)),"","(mg/L)")))</f>
        <v>(mg/L)</v>
      </c>
      <c r="J4" s="55">
        <v>24</v>
      </c>
      <c r="K4" s="56">
        <v>40</v>
      </c>
      <c r="L4" s="55" t="s">
        <v>17</v>
      </c>
      <c r="M4" s="55" t="s">
        <v>18</v>
      </c>
      <c r="N4" s="55" t="s">
        <v>18</v>
      </c>
      <c r="O4" s="56" t="s">
        <v>209</v>
      </c>
    </row>
    <row r="5" spans="1:15" s="61" customFormat="1" ht="11.25">
      <c r="A5" s="179"/>
      <c r="B5" s="179"/>
      <c r="C5" s="179"/>
      <c r="D5" s="179"/>
      <c r="E5" s="179"/>
      <c r="F5" s="179"/>
      <c r="G5" s="177"/>
      <c r="H5" s="54" t="s">
        <v>136</v>
      </c>
      <c r="I5" s="31" t="str">
        <f t="shared" si="0"/>
        <v>(mg/L)</v>
      </c>
      <c r="J5" s="55">
        <v>6.6000000000000003E-2</v>
      </c>
      <c r="K5" s="56">
        <v>1</v>
      </c>
      <c r="L5" s="55" t="s">
        <v>17</v>
      </c>
      <c r="M5" s="55" t="s">
        <v>207</v>
      </c>
      <c r="N5" s="55" t="s">
        <v>207</v>
      </c>
      <c r="O5" s="56" t="s">
        <v>208</v>
      </c>
    </row>
    <row r="6" spans="1:15" s="61" customFormat="1" ht="11.25">
      <c r="A6" s="179"/>
      <c r="B6" s="179"/>
      <c r="C6" s="179"/>
      <c r="D6" s="179"/>
      <c r="E6" s="179"/>
      <c r="F6" s="179"/>
      <c r="G6" s="177"/>
      <c r="H6" s="54" t="s">
        <v>139</v>
      </c>
      <c r="I6" s="31" t="str">
        <f t="shared" si="0"/>
        <v>(无量纲)</v>
      </c>
      <c r="J6" s="55">
        <v>6.95</v>
      </c>
      <c r="K6" s="56" t="s">
        <v>19</v>
      </c>
      <c r="L6" s="55" t="s">
        <v>17</v>
      </c>
      <c r="M6" s="55" t="s">
        <v>184</v>
      </c>
      <c r="N6" s="55" t="s">
        <v>184</v>
      </c>
      <c r="O6" s="56" t="s">
        <v>210</v>
      </c>
    </row>
    <row r="7" spans="1:15" s="61" customFormat="1" ht="11.25">
      <c r="A7" s="179"/>
      <c r="B7" s="179"/>
      <c r="C7" s="179"/>
      <c r="D7" s="179"/>
      <c r="E7" s="179"/>
      <c r="F7" s="179"/>
      <c r="G7" s="177"/>
      <c r="H7" s="54" t="s">
        <v>110</v>
      </c>
      <c r="I7" s="31" t="str">
        <f t="shared" si="0"/>
        <v>(mg/L)</v>
      </c>
      <c r="J7" s="55">
        <v>2.61</v>
      </c>
      <c r="K7" s="56">
        <v>8</v>
      </c>
      <c r="L7" s="55" t="s">
        <v>17</v>
      </c>
      <c r="M7" s="55" t="s">
        <v>211</v>
      </c>
      <c r="N7" s="55" t="s">
        <v>211</v>
      </c>
      <c r="O7" s="56" t="s">
        <v>212</v>
      </c>
    </row>
    <row r="8" spans="1:15" s="61" customFormat="1" ht="11.25">
      <c r="A8" s="179"/>
      <c r="B8" s="179"/>
      <c r="C8" s="179"/>
      <c r="D8" s="179"/>
      <c r="E8" s="179"/>
      <c r="F8" s="179"/>
      <c r="G8" s="177"/>
      <c r="H8" s="54" t="s">
        <v>118</v>
      </c>
      <c r="I8" s="31" t="str">
        <f t="shared" si="0"/>
        <v>(mg/L)</v>
      </c>
      <c r="J8" s="55">
        <v>0.02</v>
      </c>
      <c r="K8" s="56">
        <v>3</v>
      </c>
      <c r="L8" s="55" t="s">
        <v>17</v>
      </c>
      <c r="M8" s="55" t="s">
        <v>207</v>
      </c>
      <c r="N8" s="55" t="s">
        <v>207</v>
      </c>
      <c r="O8" s="56" t="s">
        <v>208</v>
      </c>
    </row>
    <row r="9" spans="1:15" s="61" customFormat="1" ht="11.25">
      <c r="A9" s="179"/>
      <c r="B9" s="179"/>
      <c r="C9" s="179"/>
      <c r="D9" s="179"/>
      <c r="E9" s="179"/>
      <c r="F9" s="179"/>
      <c r="G9" s="177"/>
      <c r="H9" s="54" t="s">
        <v>39</v>
      </c>
      <c r="I9" s="31" t="str">
        <f t="shared" si="0"/>
        <v/>
      </c>
      <c r="J9" s="55">
        <v>800</v>
      </c>
      <c r="K9" s="56">
        <v>10000</v>
      </c>
      <c r="L9" s="55" t="s">
        <v>17</v>
      </c>
      <c r="M9" s="55" t="s">
        <v>207</v>
      </c>
      <c r="N9" s="55" t="s">
        <v>207</v>
      </c>
      <c r="O9" s="56" t="s">
        <v>208</v>
      </c>
    </row>
    <row r="10" spans="1:15" s="61" customFormat="1" ht="11.25">
      <c r="A10" s="179"/>
      <c r="B10" s="179"/>
      <c r="C10" s="179"/>
      <c r="D10" s="179"/>
      <c r="E10" s="179"/>
      <c r="F10" s="179"/>
      <c r="G10" s="177"/>
      <c r="H10" s="54" t="s">
        <v>121</v>
      </c>
      <c r="I10" s="31" t="str">
        <f t="shared" si="0"/>
        <v>(mg/L)</v>
      </c>
      <c r="J10" s="55" t="s">
        <v>182</v>
      </c>
      <c r="K10" s="56">
        <v>0.01</v>
      </c>
      <c r="L10" s="55" t="s">
        <v>17</v>
      </c>
      <c r="M10" s="55" t="s">
        <v>184</v>
      </c>
      <c r="N10" s="55" t="s">
        <v>184</v>
      </c>
      <c r="O10" s="56" t="s">
        <v>210</v>
      </c>
    </row>
    <row r="11" spans="1:15" s="61" customFormat="1" ht="11.25">
      <c r="A11" s="179"/>
      <c r="B11" s="179"/>
      <c r="C11" s="179"/>
      <c r="D11" s="179"/>
      <c r="E11" s="179"/>
      <c r="F11" s="179"/>
      <c r="G11" s="177"/>
      <c r="H11" s="54" t="s">
        <v>122</v>
      </c>
      <c r="I11" s="31" t="str">
        <f t="shared" si="0"/>
        <v>(mg/L)</v>
      </c>
      <c r="J11" s="55" t="s">
        <v>182</v>
      </c>
      <c r="K11" s="56">
        <v>1E-3</v>
      </c>
      <c r="L11" s="55" t="s">
        <v>17</v>
      </c>
      <c r="M11" s="55" t="s">
        <v>213</v>
      </c>
      <c r="N11" s="55" t="s">
        <v>213</v>
      </c>
      <c r="O11" s="56" t="s">
        <v>214</v>
      </c>
    </row>
    <row r="12" spans="1:15" s="61" customFormat="1" ht="11.25">
      <c r="A12" s="179"/>
      <c r="B12" s="179"/>
      <c r="C12" s="179"/>
      <c r="D12" s="179"/>
      <c r="E12" s="179"/>
      <c r="F12" s="179"/>
      <c r="G12" s="177"/>
      <c r="H12" s="54" t="s">
        <v>114</v>
      </c>
      <c r="I12" s="31" t="str">
        <f t="shared" si="0"/>
        <v>(mg/L)</v>
      </c>
      <c r="J12" s="55" t="s">
        <v>182</v>
      </c>
      <c r="K12" s="56">
        <v>0.05</v>
      </c>
      <c r="L12" s="55" t="s">
        <v>17</v>
      </c>
      <c r="M12" s="55" t="s">
        <v>215</v>
      </c>
      <c r="N12" s="55" t="s">
        <v>215</v>
      </c>
      <c r="O12" s="56" t="s">
        <v>216</v>
      </c>
    </row>
    <row r="13" spans="1:15" s="61" customFormat="1" ht="11.25">
      <c r="A13" s="179"/>
      <c r="B13" s="179"/>
      <c r="C13" s="179"/>
      <c r="D13" s="179"/>
      <c r="E13" s="179"/>
      <c r="F13" s="179"/>
      <c r="G13" s="177"/>
      <c r="H13" s="54" t="s">
        <v>124</v>
      </c>
      <c r="I13" s="31" t="str">
        <f t="shared" si="0"/>
        <v>(mg/L)</v>
      </c>
      <c r="J13" s="55" t="s">
        <v>182</v>
      </c>
      <c r="K13" s="56">
        <v>0.1</v>
      </c>
      <c r="L13" s="55" t="s">
        <v>17</v>
      </c>
      <c r="M13" s="55" t="s">
        <v>184</v>
      </c>
      <c r="N13" s="55" t="s">
        <v>184</v>
      </c>
      <c r="O13" s="56" t="s">
        <v>210</v>
      </c>
    </row>
    <row r="14" spans="1:15" s="61" customFormat="1" ht="11.25">
      <c r="A14" s="179"/>
      <c r="B14" s="179"/>
      <c r="C14" s="179"/>
      <c r="D14" s="179"/>
      <c r="E14" s="179"/>
      <c r="F14" s="179"/>
      <c r="G14" s="177"/>
      <c r="H14" s="54" t="s">
        <v>133</v>
      </c>
      <c r="I14" s="31" t="str">
        <f t="shared" si="0"/>
        <v>(倍)</v>
      </c>
      <c r="J14" s="55">
        <v>4</v>
      </c>
      <c r="K14" s="56">
        <v>30</v>
      </c>
      <c r="L14" s="55" t="s">
        <v>17</v>
      </c>
      <c r="M14" s="55" t="s">
        <v>184</v>
      </c>
      <c r="N14" s="55" t="s">
        <v>184</v>
      </c>
      <c r="O14" s="56" t="s">
        <v>210</v>
      </c>
    </row>
    <row r="15" spans="1:15" s="61" customFormat="1" ht="11.25">
      <c r="A15" s="179"/>
      <c r="B15" s="179"/>
      <c r="C15" s="179"/>
      <c r="D15" s="179"/>
      <c r="E15" s="179"/>
      <c r="F15" s="179"/>
      <c r="G15" s="177"/>
      <c r="H15" s="54" t="s">
        <v>125</v>
      </c>
      <c r="I15" s="31" t="str">
        <f t="shared" si="0"/>
        <v>(mg/L)</v>
      </c>
      <c r="J15" s="55">
        <v>2.2000000000000001E-3</v>
      </c>
      <c r="K15" s="56">
        <v>0.1</v>
      </c>
      <c r="L15" s="55" t="s">
        <v>17</v>
      </c>
      <c r="M15" s="55" t="s">
        <v>217</v>
      </c>
      <c r="N15" s="55" t="s">
        <v>217</v>
      </c>
      <c r="O15" s="56" t="s">
        <v>218</v>
      </c>
    </row>
    <row r="16" spans="1:15" s="61" customFormat="1" ht="11.25">
      <c r="A16" s="179"/>
      <c r="B16" s="179"/>
      <c r="C16" s="179"/>
      <c r="D16" s="179"/>
      <c r="E16" s="179"/>
      <c r="F16" s="179"/>
      <c r="G16" s="177"/>
      <c r="H16" s="54" t="s">
        <v>126</v>
      </c>
      <c r="I16" s="31" t="str">
        <f t="shared" si="0"/>
        <v>(mg/L)</v>
      </c>
      <c r="J16" s="55">
        <v>0.02</v>
      </c>
      <c r="K16" s="56">
        <v>3</v>
      </c>
      <c r="L16" s="55" t="s">
        <v>17</v>
      </c>
      <c r="M16" s="55" t="s">
        <v>215</v>
      </c>
      <c r="N16" s="55" t="s">
        <v>215</v>
      </c>
      <c r="O16" s="56" t="s">
        <v>216</v>
      </c>
    </row>
    <row r="17" spans="1:15" s="61" customFormat="1" ht="11.25">
      <c r="A17" s="179"/>
      <c r="B17" s="179"/>
      <c r="C17" s="179"/>
      <c r="D17" s="179"/>
      <c r="E17" s="179"/>
      <c r="F17" s="179"/>
      <c r="G17" s="177"/>
      <c r="H17" s="54" t="s">
        <v>115</v>
      </c>
      <c r="I17" s="31" t="str">
        <f t="shared" si="0"/>
        <v>(mg/L)</v>
      </c>
      <c r="J17" s="55">
        <v>4.0999999999999996</v>
      </c>
      <c r="K17" s="56">
        <v>20</v>
      </c>
      <c r="L17" s="55" t="s">
        <v>17</v>
      </c>
      <c r="M17" s="55" t="s">
        <v>184</v>
      </c>
      <c r="N17" s="55" t="s">
        <v>184</v>
      </c>
      <c r="O17" s="56" t="s">
        <v>210</v>
      </c>
    </row>
    <row r="18" spans="1:15" s="61" customFormat="1" ht="11.25">
      <c r="A18" s="179"/>
      <c r="B18" s="179"/>
      <c r="C18" s="179"/>
      <c r="D18" s="179"/>
      <c r="E18" s="179"/>
      <c r="F18" s="179"/>
      <c r="G18" s="177"/>
      <c r="H18" s="54" t="s">
        <v>116</v>
      </c>
      <c r="I18" s="31" t="str">
        <f t="shared" si="0"/>
        <v>(mg/L)</v>
      </c>
      <c r="J18" s="55">
        <v>7.19</v>
      </c>
      <c r="K18" s="56">
        <v>20</v>
      </c>
      <c r="L18" s="55" t="s">
        <v>17</v>
      </c>
      <c r="M18" s="55" t="s">
        <v>219</v>
      </c>
      <c r="N18" s="55" t="s">
        <v>219</v>
      </c>
      <c r="O18" s="56" t="s">
        <v>220</v>
      </c>
    </row>
    <row r="19" spans="1:15" s="61" customFormat="1" ht="11.25">
      <c r="A19" s="179"/>
      <c r="B19" s="179"/>
      <c r="C19" s="179"/>
      <c r="D19" s="179"/>
      <c r="E19" s="179"/>
      <c r="F19" s="179"/>
      <c r="G19" s="177"/>
      <c r="H19" s="54" t="s">
        <v>131</v>
      </c>
      <c r="I19" s="31" t="str">
        <f t="shared" si="0"/>
        <v>(mg/L)</v>
      </c>
      <c r="J19" s="55" t="s">
        <v>182</v>
      </c>
      <c r="K19" s="56">
        <v>0.1</v>
      </c>
      <c r="L19" s="55" t="s">
        <v>17</v>
      </c>
      <c r="M19" s="55" t="s">
        <v>215</v>
      </c>
      <c r="N19" s="55" t="s">
        <v>215</v>
      </c>
      <c r="O19" s="56" t="s">
        <v>216</v>
      </c>
    </row>
    <row r="20" spans="1:15" s="61" customFormat="1" ht="11.25">
      <c r="A20" s="179"/>
      <c r="B20" s="179"/>
      <c r="C20" s="179"/>
      <c r="D20" s="179"/>
      <c r="E20" s="179"/>
      <c r="F20" s="179"/>
      <c r="G20" s="177"/>
      <c r="H20" s="54" t="s">
        <v>117</v>
      </c>
      <c r="I20" s="31" t="str">
        <f t="shared" si="0"/>
        <v>(mg/L)</v>
      </c>
      <c r="J20" s="55">
        <v>0.52</v>
      </c>
      <c r="K20" s="56">
        <v>1</v>
      </c>
      <c r="L20" s="55" t="s">
        <v>17</v>
      </c>
      <c r="M20" s="55" t="s">
        <v>184</v>
      </c>
      <c r="N20" s="55" t="s">
        <v>184</v>
      </c>
      <c r="O20" s="56" t="s">
        <v>210</v>
      </c>
    </row>
    <row r="21" spans="1:15" s="61" customFormat="1" ht="11.25">
      <c r="A21" s="178">
        <v>2</v>
      </c>
      <c r="B21" s="178" t="s">
        <v>191</v>
      </c>
      <c r="C21" s="178" t="s">
        <v>192</v>
      </c>
      <c r="D21" s="178" t="s">
        <v>193</v>
      </c>
      <c r="E21" s="178" t="s">
        <v>138</v>
      </c>
      <c r="F21" s="178" t="s">
        <v>23</v>
      </c>
      <c r="G21" s="177">
        <v>42775</v>
      </c>
      <c r="H21" s="54" t="s">
        <v>108</v>
      </c>
      <c r="I21" s="31" t="str">
        <f t="shared" si="0"/>
        <v>(mg/L)</v>
      </c>
      <c r="J21" s="55">
        <v>10.7</v>
      </c>
      <c r="K21" s="56">
        <v>20</v>
      </c>
      <c r="L21" s="55" t="s">
        <v>17</v>
      </c>
      <c r="M21" s="55" t="s">
        <v>221</v>
      </c>
      <c r="N21" s="55" t="s">
        <v>221</v>
      </c>
      <c r="O21" s="56" t="s">
        <v>222</v>
      </c>
    </row>
    <row r="22" spans="1:15" s="61" customFormat="1" ht="11.25">
      <c r="A22" s="179"/>
      <c r="B22" s="179"/>
      <c r="C22" s="179"/>
      <c r="D22" s="179"/>
      <c r="E22" s="179"/>
      <c r="F22" s="179"/>
      <c r="G22" s="177"/>
      <c r="H22" s="54" t="s">
        <v>109</v>
      </c>
      <c r="I22" s="31" t="str">
        <f t="shared" si="0"/>
        <v>(mg/L)</v>
      </c>
      <c r="J22" s="55">
        <v>36.700000000000003</v>
      </c>
      <c r="K22" s="56">
        <v>40</v>
      </c>
      <c r="L22" s="55" t="s">
        <v>17</v>
      </c>
      <c r="M22" s="55" t="s">
        <v>223</v>
      </c>
      <c r="N22" s="55" t="s">
        <v>223</v>
      </c>
      <c r="O22" s="56" t="s">
        <v>224</v>
      </c>
    </row>
    <row r="23" spans="1:15" s="61" customFormat="1" ht="11.25">
      <c r="A23" s="179"/>
      <c r="B23" s="179"/>
      <c r="C23" s="179"/>
      <c r="D23" s="179"/>
      <c r="E23" s="179"/>
      <c r="F23" s="179"/>
      <c r="G23" s="177"/>
      <c r="H23" s="54" t="s">
        <v>136</v>
      </c>
      <c r="I23" s="31" t="str">
        <f t="shared" si="0"/>
        <v>(mg/L)</v>
      </c>
      <c r="J23" s="55" t="s">
        <v>182</v>
      </c>
      <c r="K23" s="56">
        <v>1</v>
      </c>
      <c r="L23" s="55" t="s">
        <v>17</v>
      </c>
      <c r="M23" s="55" t="s">
        <v>225</v>
      </c>
      <c r="N23" s="55" t="s">
        <v>225</v>
      </c>
      <c r="O23" s="56" t="s">
        <v>226</v>
      </c>
    </row>
    <row r="24" spans="1:15" s="61" customFormat="1" ht="11.25">
      <c r="A24" s="179"/>
      <c r="B24" s="179"/>
      <c r="C24" s="179"/>
      <c r="D24" s="179"/>
      <c r="E24" s="179"/>
      <c r="F24" s="179"/>
      <c r="G24" s="177"/>
      <c r="H24" s="54" t="s">
        <v>139</v>
      </c>
      <c r="I24" s="31" t="str">
        <f t="shared" si="0"/>
        <v>(无量纲)</v>
      </c>
      <c r="J24" s="55">
        <v>7.22</v>
      </c>
      <c r="K24" s="56" t="s">
        <v>19</v>
      </c>
      <c r="L24" s="55" t="s">
        <v>17</v>
      </c>
      <c r="M24" s="55" t="s">
        <v>184</v>
      </c>
      <c r="N24" s="55" t="s">
        <v>184</v>
      </c>
      <c r="O24" s="56" t="s">
        <v>210</v>
      </c>
    </row>
    <row r="25" spans="1:15" s="61" customFormat="1" ht="11.25">
      <c r="A25" s="179"/>
      <c r="B25" s="179"/>
      <c r="C25" s="179"/>
      <c r="D25" s="179"/>
      <c r="E25" s="179"/>
      <c r="F25" s="179"/>
      <c r="G25" s="177"/>
      <c r="H25" s="54" t="s">
        <v>110</v>
      </c>
      <c r="I25" s="31" t="str">
        <f t="shared" si="0"/>
        <v>(mg/L)</v>
      </c>
      <c r="J25" s="55" t="s">
        <v>182</v>
      </c>
      <c r="K25" s="56">
        <v>8</v>
      </c>
      <c r="L25" s="55" t="s">
        <v>17</v>
      </c>
      <c r="M25" s="55" t="s">
        <v>227</v>
      </c>
      <c r="N25" s="55" t="s">
        <v>227</v>
      </c>
      <c r="O25" s="56" t="s">
        <v>228</v>
      </c>
    </row>
    <row r="26" spans="1:15" s="61" customFormat="1" ht="11.25">
      <c r="A26" s="179"/>
      <c r="B26" s="179"/>
      <c r="C26" s="179"/>
      <c r="D26" s="179"/>
      <c r="E26" s="179"/>
      <c r="F26" s="179"/>
      <c r="G26" s="177"/>
      <c r="H26" s="54" t="s">
        <v>118</v>
      </c>
      <c r="I26" s="31" t="str">
        <f t="shared" si="0"/>
        <v>(mg/L)</v>
      </c>
      <c r="J26" s="55">
        <v>0.02</v>
      </c>
      <c r="K26" s="56">
        <v>3</v>
      </c>
      <c r="L26" s="55" t="s">
        <v>17</v>
      </c>
      <c r="M26" s="55" t="s">
        <v>223</v>
      </c>
      <c r="N26" s="55" t="s">
        <v>223</v>
      </c>
      <c r="O26" s="56" t="s">
        <v>224</v>
      </c>
    </row>
    <row r="27" spans="1:15" s="61" customFormat="1" ht="11.25">
      <c r="A27" s="179"/>
      <c r="B27" s="179"/>
      <c r="C27" s="179"/>
      <c r="D27" s="179"/>
      <c r="E27" s="179"/>
      <c r="F27" s="179"/>
      <c r="G27" s="177"/>
      <c r="H27" s="54" t="s">
        <v>39</v>
      </c>
      <c r="I27" s="31" t="str">
        <f t="shared" si="0"/>
        <v/>
      </c>
      <c r="J27" s="55">
        <v>1800</v>
      </c>
      <c r="K27" s="56">
        <v>10000</v>
      </c>
      <c r="L27" s="55" t="s">
        <v>17</v>
      </c>
      <c r="M27" s="55" t="s">
        <v>223</v>
      </c>
      <c r="N27" s="55" t="s">
        <v>223</v>
      </c>
      <c r="O27" s="56" t="s">
        <v>224</v>
      </c>
    </row>
    <row r="28" spans="1:15" s="61" customFormat="1" ht="11.25">
      <c r="A28" s="179"/>
      <c r="B28" s="179"/>
      <c r="C28" s="179"/>
      <c r="D28" s="179"/>
      <c r="E28" s="179"/>
      <c r="F28" s="179"/>
      <c r="G28" s="177"/>
      <c r="H28" s="54" t="s">
        <v>121</v>
      </c>
      <c r="I28" s="31" t="str">
        <f t="shared" si="0"/>
        <v>(mg/L)</v>
      </c>
      <c r="J28" s="55" t="s">
        <v>182</v>
      </c>
      <c r="K28" s="56">
        <v>0.01</v>
      </c>
      <c r="L28" s="55" t="s">
        <v>17</v>
      </c>
      <c r="M28" s="55" t="s">
        <v>184</v>
      </c>
      <c r="N28" s="55" t="s">
        <v>184</v>
      </c>
      <c r="O28" s="56" t="s">
        <v>210</v>
      </c>
    </row>
    <row r="29" spans="1:15" s="61" customFormat="1" ht="11.25">
      <c r="A29" s="179"/>
      <c r="B29" s="179"/>
      <c r="C29" s="179"/>
      <c r="D29" s="179"/>
      <c r="E29" s="179"/>
      <c r="F29" s="179"/>
      <c r="G29" s="177"/>
      <c r="H29" s="54" t="s">
        <v>122</v>
      </c>
      <c r="I29" s="31" t="str">
        <f t="shared" si="0"/>
        <v>(mg/L)</v>
      </c>
      <c r="J29" s="55" t="s">
        <v>182</v>
      </c>
      <c r="K29" s="56">
        <v>1E-3</v>
      </c>
      <c r="L29" s="55" t="s">
        <v>17</v>
      </c>
      <c r="M29" s="55" t="s">
        <v>213</v>
      </c>
      <c r="N29" s="55" t="s">
        <v>213</v>
      </c>
      <c r="O29" s="56" t="s">
        <v>214</v>
      </c>
    </row>
    <row r="30" spans="1:15" s="61" customFormat="1" ht="11.25">
      <c r="A30" s="179"/>
      <c r="B30" s="179"/>
      <c r="C30" s="179"/>
      <c r="D30" s="179"/>
      <c r="E30" s="179"/>
      <c r="F30" s="179"/>
      <c r="G30" s="177"/>
      <c r="H30" s="54" t="s">
        <v>114</v>
      </c>
      <c r="I30" s="31" t="str">
        <f t="shared" si="0"/>
        <v>(mg/L)</v>
      </c>
      <c r="J30" s="55" t="s">
        <v>182</v>
      </c>
      <c r="K30" s="56">
        <v>0.05</v>
      </c>
      <c r="L30" s="55" t="s">
        <v>17</v>
      </c>
      <c r="M30" s="55" t="s">
        <v>229</v>
      </c>
      <c r="N30" s="55" t="s">
        <v>229</v>
      </c>
      <c r="O30" s="56" t="s">
        <v>230</v>
      </c>
    </row>
    <row r="31" spans="1:15" s="61" customFormat="1" ht="11.25">
      <c r="A31" s="179"/>
      <c r="B31" s="179"/>
      <c r="C31" s="179"/>
      <c r="D31" s="179"/>
      <c r="E31" s="179"/>
      <c r="F31" s="179"/>
      <c r="G31" s="177"/>
      <c r="H31" s="54" t="s">
        <v>124</v>
      </c>
      <c r="I31" s="31" t="str">
        <f t="shared" si="0"/>
        <v>(mg/L)</v>
      </c>
      <c r="J31" s="55" t="s">
        <v>182</v>
      </c>
      <c r="K31" s="56">
        <v>0.1</v>
      </c>
      <c r="L31" s="55" t="s">
        <v>17</v>
      </c>
      <c r="M31" s="55" t="s">
        <v>184</v>
      </c>
      <c r="N31" s="55" t="s">
        <v>184</v>
      </c>
      <c r="O31" s="56" t="s">
        <v>210</v>
      </c>
    </row>
    <row r="32" spans="1:15" s="61" customFormat="1" ht="11.25">
      <c r="A32" s="179"/>
      <c r="B32" s="179"/>
      <c r="C32" s="179"/>
      <c r="D32" s="179"/>
      <c r="E32" s="179"/>
      <c r="F32" s="179"/>
      <c r="G32" s="177"/>
      <c r="H32" s="54" t="s">
        <v>133</v>
      </c>
      <c r="I32" s="31" t="str">
        <f t="shared" si="0"/>
        <v>(倍)</v>
      </c>
      <c r="J32" s="55">
        <v>4</v>
      </c>
      <c r="K32" s="56">
        <v>30</v>
      </c>
      <c r="L32" s="55" t="s">
        <v>17</v>
      </c>
      <c r="M32" s="55" t="s">
        <v>184</v>
      </c>
      <c r="N32" s="55" t="s">
        <v>184</v>
      </c>
      <c r="O32" s="56" t="s">
        <v>210</v>
      </c>
    </row>
    <row r="33" spans="1:15" s="61" customFormat="1" ht="11.25">
      <c r="A33" s="179"/>
      <c r="B33" s="179"/>
      <c r="C33" s="179"/>
      <c r="D33" s="179"/>
      <c r="E33" s="179"/>
      <c r="F33" s="179"/>
      <c r="G33" s="177"/>
      <c r="H33" s="54" t="s">
        <v>125</v>
      </c>
      <c r="I33" s="31" t="str">
        <f t="shared" si="0"/>
        <v>(mg/L)</v>
      </c>
      <c r="J33" s="55">
        <v>1E-3</v>
      </c>
      <c r="K33" s="56">
        <v>0.1</v>
      </c>
      <c r="L33" s="55" t="s">
        <v>17</v>
      </c>
      <c r="M33" s="55" t="s">
        <v>213</v>
      </c>
      <c r="N33" s="55" t="s">
        <v>213</v>
      </c>
      <c r="O33" s="56" t="s">
        <v>214</v>
      </c>
    </row>
    <row r="34" spans="1:15" s="61" customFormat="1" ht="11.25">
      <c r="A34" s="179"/>
      <c r="B34" s="179"/>
      <c r="C34" s="179"/>
      <c r="D34" s="179"/>
      <c r="E34" s="179"/>
      <c r="F34" s="179"/>
      <c r="G34" s="177"/>
      <c r="H34" s="54" t="s">
        <v>126</v>
      </c>
      <c r="I34" s="31" t="str">
        <f t="shared" si="0"/>
        <v>(mg/L)</v>
      </c>
      <c r="J34" s="55">
        <v>0.02</v>
      </c>
      <c r="K34" s="56">
        <v>3</v>
      </c>
      <c r="L34" s="55" t="s">
        <v>17</v>
      </c>
      <c r="M34" s="55" t="s">
        <v>215</v>
      </c>
      <c r="N34" s="55" t="s">
        <v>215</v>
      </c>
      <c r="O34" s="56" t="s">
        <v>216</v>
      </c>
    </row>
    <row r="35" spans="1:15" s="61" customFormat="1" ht="11.25">
      <c r="A35" s="179"/>
      <c r="B35" s="179"/>
      <c r="C35" s="179"/>
      <c r="D35" s="179"/>
      <c r="E35" s="179"/>
      <c r="F35" s="179"/>
      <c r="G35" s="177"/>
      <c r="H35" s="54" t="s">
        <v>115</v>
      </c>
      <c r="I35" s="31" t="str">
        <f t="shared" si="0"/>
        <v>(mg/L)</v>
      </c>
      <c r="J35" s="55">
        <v>8.8000000000000007</v>
      </c>
      <c r="K35" s="56">
        <v>20</v>
      </c>
      <c r="L35" s="55" t="s">
        <v>17</v>
      </c>
      <c r="M35" s="55" t="s">
        <v>184</v>
      </c>
      <c r="N35" s="55" t="s">
        <v>184</v>
      </c>
      <c r="O35" s="56" t="s">
        <v>210</v>
      </c>
    </row>
    <row r="36" spans="1:15" s="61" customFormat="1" ht="11.25">
      <c r="A36" s="179"/>
      <c r="B36" s="179"/>
      <c r="C36" s="179"/>
      <c r="D36" s="179"/>
      <c r="E36" s="179"/>
      <c r="F36" s="179"/>
      <c r="G36" s="177"/>
      <c r="H36" s="54" t="s">
        <v>116</v>
      </c>
      <c r="I36" s="31" t="str">
        <f t="shared" si="0"/>
        <v>(mg/L)</v>
      </c>
      <c r="J36" s="55">
        <v>4.45</v>
      </c>
      <c r="K36" s="56">
        <v>20</v>
      </c>
      <c r="L36" s="55" t="s">
        <v>17</v>
      </c>
      <c r="M36" s="55" t="s">
        <v>227</v>
      </c>
      <c r="N36" s="55" t="s">
        <v>227</v>
      </c>
      <c r="O36" s="56" t="s">
        <v>228</v>
      </c>
    </row>
    <row r="37" spans="1:15" s="61" customFormat="1" ht="11.25">
      <c r="A37" s="179"/>
      <c r="B37" s="179"/>
      <c r="C37" s="179"/>
      <c r="D37" s="179"/>
      <c r="E37" s="179"/>
      <c r="F37" s="179"/>
      <c r="G37" s="177"/>
      <c r="H37" s="54" t="s">
        <v>131</v>
      </c>
      <c r="I37" s="31" t="str">
        <f t="shared" si="0"/>
        <v>(mg/L)</v>
      </c>
      <c r="J37" s="55" t="s">
        <v>182</v>
      </c>
      <c r="K37" s="56">
        <v>0.1</v>
      </c>
      <c r="L37" s="55" t="s">
        <v>17</v>
      </c>
      <c r="M37" s="55" t="s">
        <v>223</v>
      </c>
      <c r="N37" s="55" t="s">
        <v>223</v>
      </c>
      <c r="O37" s="56" t="s">
        <v>224</v>
      </c>
    </row>
    <row r="38" spans="1:15" s="61" customFormat="1" ht="11.25">
      <c r="A38" s="179"/>
      <c r="B38" s="179"/>
      <c r="C38" s="179"/>
      <c r="D38" s="179"/>
      <c r="E38" s="179"/>
      <c r="F38" s="179"/>
      <c r="G38" s="177"/>
      <c r="H38" s="54" t="s">
        <v>117</v>
      </c>
      <c r="I38" s="31" t="str">
        <f t="shared" si="0"/>
        <v>(mg/L)</v>
      </c>
      <c r="J38" s="55">
        <v>0.55000000000000004</v>
      </c>
      <c r="K38" s="56">
        <v>1</v>
      </c>
      <c r="L38" s="55" t="s">
        <v>17</v>
      </c>
      <c r="M38" s="55" t="s">
        <v>184</v>
      </c>
      <c r="N38" s="55" t="s">
        <v>184</v>
      </c>
      <c r="O38" s="56" t="s">
        <v>210</v>
      </c>
    </row>
    <row r="39" spans="1:15" s="61" customFormat="1" ht="11.25">
      <c r="A39" s="178">
        <v>3</v>
      </c>
      <c r="B39" s="178" t="s">
        <v>194</v>
      </c>
      <c r="C39" s="178" t="s">
        <v>24</v>
      </c>
      <c r="D39" s="178" t="s">
        <v>193</v>
      </c>
      <c r="E39" s="178" t="s">
        <v>138</v>
      </c>
      <c r="F39" s="178" t="s">
        <v>23</v>
      </c>
      <c r="G39" s="177">
        <v>42775</v>
      </c>
      <c r="H39" s="54" t="s">
        <v>108</v>
      </c>
      <c r="I39" s="31" t="str">
        <f t="shared" si="0"/>
        <v>(mg/L)</v>
      </c>
      <c r="J39" s="55">
        <v>5.2</v>
      </c>
      <c r="K39" s="56">
        <v>20</v>
      </c>
      <c r="L39" s="55" t="s">
        <v>17</v>
      </c>
      <c r="M39" s="55" t="s">
        <v>231</v>
      </c>
      <c r="N39" s="55" t="s">
        <v>231</v>
      </c>
      <c r="O39" s="56" t="s">
        <v>232</v>
      </c>
    </row>
    <row r="40" spans="1:15" s="61" customFormat="1" ht="11.25">
      <c r="A40" s="179"/>
      <c r="B40" s="179"/>
      <c r="C40" s="179"/>
      <c r="D40" s="179"/>
      <c r="E40" s="179"/>
      <c r="F40" s="179"/>
      <c r="G40" s="177"/>
      <c r="H40" s="54" t="s">
        <v>109</v>
      </c>
      <c r="I40" s="31" t="str">
        <f t="shared" si="0"/>
        <v>(mg/L)</v>
      </c>
      <c r="J40" s="55">
        <v>11.4</v>
      </c>
      <c r="K40" s="56">
        <v>40</v>
      </c>
      <c r="L40" s="55" t="s">
        <v>17</v>
      </c>
      <c r="M40" s="55" t="s">
        <v>223</v>
      </c>
      <c r="N40" s="55" t="s">
        <v>223</v>
      </c>
      <c r="O40" s="56" t="s">
        <v>224</v>
      </c>
    </row>
    <row r="41" spans="1:15" s="61" customFormat="1" ht="11.25">
      <c r="A41" s="179"/>
      <c r="B41" s="179"/>
      <c r="C41" s="179"/>
      <c r="D41" s="179"/>
      <c r="E41" s="179"/>
      <c r="F41" s="179"/>
      <c r="G41" s="177"/>
      <c r="H41" s="54" t="s">
        <v>136</v>
      </c>
      <c r="I41" s="31" t="str">
        <f t="shared" si="0"/>
        <v>(mg/L)</v>
      </c>
      <c r="J41" s="55">
        <v>5.6000000000000001E-2</v>
      </c>
      <c r="K41" s="56">
        <v>1</v>
      </c>
      <c r="L41" s="55" t="s">
        <v>17</v>
      </c>
      <c r="M41" s="55" t="s">
        <v>184</v>
      </c>
      <c r="N41" s="55" t="s">
        <v>184</v>
      </c>
      <c r="O41" s="56" t="s">
        <v>210</v>
      </c>
    </row>
    <row r="42" spans="1:15" s="61" customFormat="1" ht="11.25">
      <c r="A42" s="179"/>
      <c r="B42" s="179"/>
      <c r="C42" s="179"/>
      <c r="D42" s="179"/>
      <c r="E42" s="179"/>
      <c r="F42" s="179"/>
      <c r="G42" s="177"/>
      <c r="H42" s="54" t="s">
        <v>139</v>
      </c>
      <c r="I42" s="31" t="str">
        <f t="shared" si="0"/>
        <v>(无量纲)</v>
      </c>
      <c r="J42" s="55">
        <v>6.97</v>
      </c>
      <c r="K42" s="56" t="s">
        <v>19</v>
      </c>
      <c r="L42" s="55" t="s">
        <v>17</v>
      </c>
      <c r="M42" s="55" t="s">
        <v>231</v>
      </c>
      <c r="N42" s="55" t="s">
        <v>231</v>
      </c>
      <c r="O42" s="56" t="s">
        <v>232</v>
      </c>
    </row>
    <row r="43" spans="1:15" s="61" customFormat="1" ht="11.25">
      <c r="A43" s="179"/>
      <c r="B43" s="179"/>
      <c r="C43" s="179"/>
      <c r="D43" s="179"/>
      <c r="E43" s="179"/>
      <c r="F43" s="179"/>
      <c r="G43" s="177"/>
      <c r="H43" s="54" t="s">
        <v>110</v>
      </c>
      <c r="I43" s="31" t="str">
        <f t="shared" si="0"/>
        <v>(mg/L)</v>
      </c>
      <c r="J43" s="55">
        <v>0.04</v>
      </c>
      <c r="K43" s="56">
        <v>8</v>
      </c>
      <c r="L43" s="55" t="s">
        <v>17</v>
      </c>
      <c r="M43" s="55" t="s">
        <v>184</v>
      </c>
      <c r="N43" s="55" t="s">
        <v>184</v>
      </c>
      <c r="O43" s="56" t="s">
        <v>210</v>
      </c>
    </row>
    <row r="44" spans="1:15" s="61" customFormat="1" ht="11.25">
      <c r="A44" s="179"/>
      <c r="B44" s="179"/>
      <c r="C44" s="179"/>
      <c r="D44" s="179"/>
      <c r="E44" s="179"/>
      <c r="F44" s="179"/>
      <c r="G44" s="177"/>
      <c r="H44" s="54" t="s">
        <v>118</v>
      </c>
      <c r="I44" s="31" t="str">
        <f t="shared" si="0"/>
        <v>(mg/L)</v>
      </c>
      <c r="J44" s="55">
        <v>0.05</v>
      </c>
      <c r="K44" s="56">
        <v>3</v>
      </c>
      <c r="L44" s="55" t="s">
        <v>17</v>
      </c>
      <c r="M44" s="55" t="s">
        <v>184</v>
      </c>
      <c r="N44" s="55" t="s">
        <v>184</v>
      </c>
      <c r="O44" s="56" t="s">
        <v>210</v>
      </c>
    </row>
    <row r="45" spans="1:15" s="61" customFormat="1" ht="11.25">
      <c r="A45" s="179"/>
      <c r="B45" s="179"/>
      <c r="C45" s="179"/>
      <c r="D45" s="179"/>
      <c r="E45" s="179"/>
      <c r="F45" s="179"/>
      <c r="G45" s="177"/>
      <c r="H45" s="54" t="s">
        <v>39</v>
      </c>
      <c r="I45" s="31" t="str">
        <f t="shared" si="0"/>
        <v/>
      </c>
      <c r="J45" s="55">
        <v>230</v>
      </c>
      <c r="K45" s="56">
        <v>10000</v>
      </c>
      <c r="L45" s="55" t="s">
        <v>17</v>
      </c>
      <c r="M45" s="55" t="s">
        <v>184</v>
      </c>
      <c r="N45" s="55" t="s">
        <v>184</v>
      </c>
      <c r="O45" s="56" t="s">
        <v>210</v>
      </c>
    </row>
    <row r="46" spans="1:15" s="61" customFormat="1" ht="11.25">
      <c r="A46" s="179"/>
      <c r="B46" s="179"/>
      <c r="C46" s="179"/>
      <c r="D46" s="179"/>
      <c r="E46" s="179"/>
      <c r="F46" s="179"/>
      <c r="G46" s="177"/>
      <c r="H46" s="54" t="s">
        <v>121</v>
      </c>
      <c r="I46" s="31" t="str">
        <f t="shared" si="0"/>
        <v>(mg/L)</v>
      </c>
      <c r="J46" s="55" t="s">
        <v>182</v>
      </c>
      <c r="K46" s="56">
        <v>0.01</v>
      </c>
      <c r="L46" s="55" t="s">
        <v>17</v>
      </c>
      <c r="M46" s="55" t="s">
        <v>184</v>
      </c>
      <c r="N46" s="55" t="s">
        <v>184</v>
      </c>
      <c r="O46" s="56" t="s">
        <v>210</v>
      </c>
    </row>
    <row r="47" spans="1:15" s="61" customFormat="1" ht="11.25">
      <c r="A47" s="179"/>
      <c r="B47" s="179"/>
      <c r="C47" s="179"/>
      <c r="D47" s="179"/>
      <c r="E47" s="179"/>
      <c r="F47" s="179"/>
      <c r="G47" s="177"/>
      <c r="H47" s="54" t="s">
        <v>122</v>
      </c>
      <c r="I47" s="31" t="str">
        <f t="shared" si="0"/>
        <v>(mg/L)</v>
      </c>
      <c r="J47" s="55">
        <v>2.0000000000000001E-4</v>
      </c>
      <c r="K47" s="56">
        <v>1E-3</v>
      </c>
      <c r="L47" s="55" t="s">
        <v>17</v>
      </c>
      <c r="M47" s="55" t="s">
        <v>184</v>
      </c>
      <c r="N47" s="55" t="s">
        <v>184</v>
      </c>
      <c r="O47" s="56" t="s">
        <v>210</v>
      </c>
    </row>
    <row r="48" spans="1:15" s="61" customFormat="1" ht="11.25">
      <c r="A48" s="179"/>
      <c r="B48" s="179"/>
      <c r="C48" s="179"/>
      <c r="D48" s="179"/>
      <c r="E48" s="179"/>
      <c r="F48" s="179"/>
      <c r="G48" s="177"/>
      <c r="H48" s="54" t="s">
        <v>114</v>
      </c>
      <c r="I48" s="31" t="str">
        <f t="shared" si="0"/>
        <v>(mg/L)</v>
      </c>
      <c r="J48" s="55" t="s">
        <v>182</v>
      </c>
      <c r="K48" s="56">
        <v>0.05</v>
      </c>
      <c r="L48" s="55" t="s">
        <v>17</v>
      </c>
      <c r="M48" s="55" t="s">
        <v>184</v>
      </c>
      <c r="N48" s="55" t="s">
        <v>184</v>
      </c>
      <c r="O48" s="56" t="s">
        <v>210</v>
      </c>
    </row>
    <row r="49" spans="1:15" s="61" customFormat="1" ht="11.25">
      <c r="A49" s="179"/>
      <c r="B49" s="179"/>
      <c r="C49" s="179"/>
      <c r="D49" s="179"/>
      <c r="E49" s="179"/>
      <c r="F49" s="179"/>
      <c r="G49" s="177"/>
      <c r="H49" s="54" t="s">
        <v>124</v>
      </c>
      <c r="I49" s="31" t="str">
        <f t="shared" si="0"/>
        <v>(mg/L)</v>
      </c>
      <c r="J49" s="55" t="s">
        <v>182</v>
      </c>
      <c r="K49" s="56">
        <v>0.1</v>
      </c>
      <c r="L49" s="55" t="s">
        <v>17</v>
      </c>
      <c r="M49" s="55" t="s">
        <v>184</v>
      </c>
      <c r="N49" s="55" t="s">
        <v>184</v>
      </c>
      <c r="O49" s="56" t="s">
        <v>210</v>
      </c>
    </row>
    <row r="50" spans="1:15" s="61" customFormat="1" ht="11.25">
      <c r="A50" s="179"/>
      <c r="B50" s="179"/>
      <c r="C50" s="179"/>
      <c r="D50" s="179"/>
      <c r="E50" s="179"/>
      <c r="F50" s="179"/>
      <c r="G50" s="177"/>
      <c r="H50" s="54" t="s">
        <v>133</v>
      </c>
      <c r="I50" s="31" t="str">
        <f t="shared" si="0"/>
        <v>(倍)</v>
      </c>
      <c r="J50" s="55">
        <v>4</v>
      </c>
      <c r="K50" s="56">
        <v>30</v>
      </c>
      <c r="L50" s="55" t="s">
        <v>17</v>
      </c>
      <c r="M50" s="55" t="s">
        <v>184</v>
      </c>
      <c r="N50" s="55" t="s">
        <v>184</v>
      </c>
      <c r="O50" s="56" t="s">
        <v>210</v>
      </c>
    </row>
    <row r="51" spans="1:15" s="61" customFormat="1" ht="11.25">
      <c r="A51" s="179"/>
      <c r="B51" s="179"/>
      <c r="C51" s="179"/>
      <c r="D51" s="179"/>
      <c r="E51" s="179"/>
      <c r="F51" s="179"/>
      <c r="G51" s="177"/>
      <c r="H51" s="54" t="s">
        <v>125</v>
      </c>
      <c r="I51" s="31" t="str">
        <f t="shared" si="0"/>
        <v>(mg/L)</v>
      </c>
      <c r="J51" s="55">
        <v>1.1999999999999999E-3</v>
      </c>
      <c r="K51" s="56">
        <v>0.1</v>
      </c>
      <c r="L51" s="55" t="s">
        <v>17</v>
      </c>
      <c r="M51" s="55" t="s">
        <v>184</v>
      </c>
      <c r="N51" s="55" t="s">
        <v>184</v>
      </c>
      <c r="O51" s="56" t="s">
        <v>210</v>
      </c>
    </row>
    <row r="52" spans="1:15" s="61" customFormat="1" ht="11.25">
      <c r="A52" s="179"/>
      <c r="B52" s="179"/>
      <c r="C52" s="179"/>
      <c r="D52" s="179"/>
      <c r="E52" s="179"/>
      <c r="F52" s="179"/>
      <c r="G52" s="177"/>
      <c r="H52" s="54" t="s">
        <v>126</v>
      </c>
      <c r="I52" s="31" t="str">
        <f t="shared" si="0"/>
        <v>(mg/L)</v>
      </c>
      <c r="J52" s="55">
        <v>0.03</v>
      </c>
      <c r="K52" s="56">
        <v>3</v>
      </c>
      <c r="L52" s="55" t="s">
        <v>17</v>
      </c>
      <c r="M52" s="55" t="s">
        <v>184</v>
      </c>
      <c r="N52" s="55" t="s">
        <v>184</v>
      </c>
      <c r="O52" s="56" t="s">
        <v>210</v>
      </c>
    </row>
    <row r="53" spans="1:15" s="61" customFormat="1" ht="11.25">
      <c r="A53" s="179"/>
      <c r="B53" s="179"/>
      <c r="C53" s="179"/>
      <c r="D53" s="179"/>
      <c r="E53" s="179"/>
      <c r="F53" s="179"/>
      <c r="G53" s="177"/>
      <c r="H53" s="54" t="s">
        <v>115</v>
      </c>
      <c r="I53" s="31" t="str">
        <f t="shared" si="0"/>
        <v>(mg/L)</v>
      </c>
      <c r="J53" s="55">
        <v>4.5</v>
      </c>
      <c r="K53" s="56">
        <v>20</v>
      </c>
      <c r="L53" s="55" t="s">
        <v>17</v>
      </c>
      <c r="M53" s="55" t="s">
        <v>184</v>
      </c>
      <c r="N53" s="55" t="s">
        <v>184</v>
      </c>
      <c r="O53" s="56" t="s">
        <v>210</v>
      </c>
    </row>
    <row r="54" spans="1:15" s="61" customFormat="1" ht="11.25">
      <c r="A54" s="179"/>
      <c r="B54" s="179"/>
      <c r="C54" s="179"/>
      <c r="D54" s="179"/>
      <c r="E54" s="179"/>
      <c r="F54" s="179"/>
      <c r="G54" s="177"/>
      <c r="H54" s="54" t="s">
        <v>116</v>
      </c>
      <c r="I54" s="31" t="str">
        <f t="shared" si="0"/>
        <v>(mg/L)</v>
      </c>
      <c r="J54" s="55">
        <v>4.0199999999999996</v>
      </c>
      <c r="K54" s="56">
        <v>20</v>
      </c>
      <c r="L54" s="55" t="s">
        <v>17</v>
      </c>
      <c r="M54" s="55" t="s">
        <v>184</v>
      </c>
      <c r="N54" s="55" t="s">
        <v>184</v>
      </c>
      <c r="O54" s="56" t="s">
        <v>210</v>
      </c>
    </row>
    <row r="55" spans="1:15" s="61" customFormat="1" ht="11.25">
      <c r="A55" s="179"/>
      <c r="B55" s="179"/>
      <c r="C55" s="179"/>
      <c r="D55" s="179"/>
      <c r="E55" s="179"/>
      <c r="F55" s="179"/>
      <c r="G55" s="177"/>
      <c r="H55" s="54" t="s">
        <v>131</v>
      </c>
      <c r="I55" s="31" t="str">
        <f t="shared" si="0"/>
        <v>(mg/L)</v>
      </c>
      <c r="J55" s="55" t="s">
        <v>182</v>
      </c>
      <c r="K55" s="56">
        <v>0.1</v>
      </c>
      <c r="L55" s="55" t="s">
        <v>17</v>
      </c>
      <c r="M55" s="55" t="s">
        <v>184</v>
      </c>
      <c r="N55" s="55" t="s">
        <v>184</v>
      </c>
      <c r="O55" s="56" t="s">
        <v>210</v>
      </c>
    </row>
    <row r="56" spans="1:15" s="61" customFormat="1" ht="11.25">
      <c r="A56" s="179"/>
      <c r="B56" s="179"/>
      <c r="C56" s="179"/>
      <c r="D56" s="179"/>
      <c r="E56" s="179"/>
      <c r="F56" s="179"/>
      <c r="G56" s="177"/>
      <c r="H56" s="54" t="s">
        <v>117</v>
      </c>
      <c r="I56" s="31" t="str">
        <f t="shared" si="0"/>
        <v>(mg/L)</v>
      </c>
      <c r="J56" s="55">
        <v>0.1</v>
      </c>
      <c r="K56" s="56">
        <v>1</v>
      </c>
      <c r="L56" s="55" t="s">
        <v>17</v>
      </c>
      <c r="M56" s="55" t="s">
        <v>184</v>
      </c>
      <c r="N56" s="55" t="s">
        <v>184</v>
      </c>
      <c r="O56" s="56" t="s">
        <v>210</v>
      </c>
    </row>
    <row r="57" spans="1:15" s="61" customFormat="1" ht="11.25">
      <c r="A57" s="178">
        <v>4</v>
      </c>
      <c r="B57" s="178" t="s">
        <v>196</v>
      </c>
      <c r="C57" s="178" t="s">
        <v>25</v>
      </c>
      <c r="D57" s="173" t="s">
        <v>193</v>
      </c>
      <c r="E57" s="178" t="s">
        <v>138</v>
      </c>
      <c r="F57" s="178" t="s">
        <v>23</v>
      </c>
      <c r="G57" s="177">
        <v>42774</v>
      </c>
      <c r="H57" s="54" t="s">
        <v>108</v>
      </c>
      <c r="I57" s="31" t="str">
        <f t="shared" si="0"/>
        <v>(mg/L)</v>
      </c>
      <c r="J57" s="56">
        <v>4.8</v>
      </c>
      <c r="K57" s="56">
        <v>20</v>
      </c>
      <c r="L57" s="56" t="s">
        <v>17</v>
      </c>
      <c r="M57" s="55" t="s">
        <v>184</v>
      </c>
      <c r="N57" s="55" t="s">
        <v>184</v>
      </c>
      <c r="O57" s="56" t="s">
        <v>210</v>
      </c>
    </row>
    <row r="58" spans="1:15" s="61" customFormat="1" ht="11.25">
      <c r="A58" s="179"/>
      <c r="B58" s="179"/>
      <c r="C58" s="179"/>
      <c r="D58" s="173"/>
      <c r="E58" s="179"/>
      <c r="F58" s="179"/>
      <c r="G58" s="177"/>
      <c r="H58" s="54" t="s">
        <v>109</v>
      </c>
      <c r="I58" s="31" t="str">
        <f t="shared" si="0"/>
        <v>(mg/L)</v>
      </c>
      <c r="J58" s="56">
        <v>11.4</v>
      </c>
      <c r="K58" s="56">
        <v>40</v>
      </c>
      <c r="L58" s="56" t="s">
        <v>17</v>
      </c>
      <c r="M58" s="55" t="s">
        <v>184</v>
      </c>
      <c r="N58" s="55" t="s">
        <v>184</v>
      </c>
      <c r="O58" s="56" t="s">
        <v>210</v>
      </c>
    </row>
    <row r="59" spans="1:15" s="61" customFormat="1" ht="11.25">
      <c r="A59" s="179"/>
      <c r="B59" s="179"/>
      <c r="C59" s="179"/>
      <c r="D59" s="173"/>
      <c r="E59" s="179"/>
      <c r="F59" s="179"/>
      <c r="G59" s="177"/>
      <c r="H59" s="54" t="s">
        <v>136</v>
      </c>
      <c r="I59" s="31" t="str">
        <f t="shared" si="0"/>
        <v>(mg/L)</v>
      </c>
      <c r="J59" s="56">
        <v>0.35799999999999998</v>
      </c>
      <c r="K59" s="56">
        <v>1</v>
      </c>
      <c r="L59" s="56" t="s">
        <v>17</v>
      </c>
      <c r="M59" s="55" t="s">
        <v>184</v>
      </c>
      <c r="N59" s="55" t="s">
        <v>184</v>
      </c>
      <c r="O59" s="56" t="s">
        <v>210</v>
      </c>
    </row>
    <row r="60" spans="1:15" s="61" customFormat="1" ht="11.25">
      <c r="A60" s="179"/>
      <c r="B60" s="179"/>
      <c r="C60" s="179"/>
      <c r="D60" s="173"/>
      <c r="E60" s="179"/>
      <c r="F60" s="179"/>
      <c r="G60" s="177"/>
      <c r="H60" s="54" t="s">
        <v>139</v>
      </c>
      <c r="I60" s="31" t="str">
        <f t="shared" si="0"/>
        <v>(无量纲)</v>
      </c>
      <c r="J60" s="56">
        <v>7.08</v>
      </c>
      <c r="K60" s="56" t="s">
        <v>19</v>
      </c>
      <c r="L60" s="56" t="s">
        <v>17</v>
      </c>
      <c r="M60" s="55" t="s">
        <v>184</v>
      </c>
      <c r="N60" s="55" t="s">
        <v>184</v>
      </c>
      <c r="O60" s="56" t="s">
        <v>210</v>
      </c>
    </row>
    <row r="61" spans="1:15" s="61" customFormat="1" ht="11.25">
      <c r="A61" s="179"/>
      <c r="B61" s="179"/>
      <c r="C61" s="179"/>
      <c r="D61" s="173"/>
      <c r="E61" s="179"/>
      <c r="F61" s="179"/>
      <c r="G61" s="177"/>
      <c r="H61" s="54" t="s">
        <v>110</v>
      </c>
      <c r="I61" s="31" t="str">
        <f t="shared" si="0"/>
        <v>(mg/L)</v>
      </c>
      <c r="J61" s="56" t="s">
        <v>182</v>
      </c>
      <c r="K61" s="56">
        <v>8</v>
      </c>
      <c r="L61" s="56" t="s">
        <v>17</v>
      </c>
      <c r="M61" s="55" t="s">
        <v>184</v>
      </c>
      <c r="N61" s="55" t="s">
        <v>184</v>
      </c>
      <c r="O61" s="56" t="s">
        <v>210</v>
      </c>
    </row>
    <row r="62" spans="1:15" s="61" customFormat="1" ht="11.25">
      <c r="A62" s="179"/>
      <c r="B62" s="179"/>
      <c r="C62" s="179"/>
      <c r="D62" s="173"/>
      <c r="E62" s="179"/>
      <c r="F62" s="179"/>
      <c r="G62" s="177"/>
      <c r="H62" s="54" t="s">
        <v>118</v>
      </c>
      <c r="I62" s="31" t="str">
        <f t="shared" si="0"/>
        <v>(mg/L)</v>
      </c>
      <c r="J62" s="56">
        <v>0.04</v>
      </c>
      <c r="K62" s="56">
        <v>3</v>
      </c>
      <c r="L62" s="56" t="s">
        <v>17</v>
      </c>
      <c r="M62" s="55" t="s">
        <v>184</v>
      </c>
      <c r="N62" s="55" t="s">
        <v>184</v>
      </c>
      <c r="O62" s="56" t="s">
        <v>210</v>
      </c>
    </row>
    <row r="63" spans="1:15" s="61" customFormat="1" ht="11.25">
      <c r="A63" s="179"/>
      <c r="B63" s="179"/>
      <c r="C63" s="179"/>
      <c r="D63" s="173"/>
      <c r="E63" s="179"/>
      <c r="F63" s="179"/>
      <c r="G63" s="177"/>
      <c r="H63" s="54" t="s">
        <v>39</v>
      </c>
      <c r="I63" s="31" t="str">
        <f t="shared" si="0"/>
        <v/>
      </c>
      <c r="J63" s="56">
        <v>200</v>
      </c>
      <c r="K63" s="56">
        <v>10000</v>
      </c>
      <c r="L63" s="56" t="s">
        <v>17</v>
      </c>
      <c r="M63" s="55" t="s">
        <v>184</v>
      </c>
      <c r="N63" s="55" t="s">
        <v>184</v>
      </c>
      <c r="O63" s="56" t="s">
        <v>210</v>
      </c>
    </row>
    <row r="64" spans="1:15" s="61" customFormat="1" ht="11.25">
      <c r="A64" s="179"/>
      <c r="B64" s="179"/>
      <c r="C64" s="179"/>
      <c r="D64" s="173"/>
      <c r="E64" s="179"/>
      <c r="F64" s="179"/>
      <c r="G64" s="177"/>
      <c r="H64" s="54" t="s">
        <v>121</v>
      </c>
      <c r="I64" s="31" t="str">
        <f t="shared" si="0"/>
        <v>(mg/L)</v>
      </c>
      <c r="J64" s="56" t="s">
        <v>182</v>
      </c>
      <c r="K64" s="56">
        <v>0.01</v>
      </c>
      <c r="L64" s="56" t="s">
        <v>17</v>
      </c>
      <c r="M64" s="55" t="s">
        <v>184</v>
      </c>
      <c r="N64" s="55" t="s">
        <v>184</v>
      </c>
      <c r="O64" s="56" t="s">
        <v>210</v>
      </c>
    </row>
    <row r="65" spans="1:15" s="61" customFormat="1" ht="11.25">
      <c r="A65" s="179"/>
      <c r="B65" s="179"/>
      <c r="C65" s="179"/>
      <c r="D65" s="173"/>
      <c r="E65" s="179"/>
      <c r="F65" s="179"/>
      <c r="G65" s="177"/>
      <c r="H65" s="54" t="s">
        <v>122</v>
      </c>
      <c r="I65" s="31" t="str">
        <f t="shared" si="0"/>
        <v>(mg/L)</v>
      </c>
      <c r="J65" s="56" t="s">
        <v>182</v>
      </c>
      <c r="K65" s="56">
        <v>1E-3</v>
      </c>
      <c r="L65" s="56" t="s">
        <v>17</v>
      </c>
      <c r="M65" s="55" t="s">
        <v>184</v>
      </c>
      <c r="N65" s="55" t="s">
        <v>184</v>
      </c>
      <c r="O65" s="56" t="s">
        <v>210</v>
      </c>
    </row>
    <row r="66" spans="1:15" s="61" customFormat="1" ht="11.25">
      <c r="A66" s="179"/>
      <c r="B66" s="179"/>
      <c r="C66" s="179"/>
      <c r="D66" s="173"/>
      <c r="E66" s="179"/>
      <c r="F66" s="179"/>
      <c r="G66" s="177"/>
      <c r="H66" s="54" t="s">
        <v>114</v>
      </c>
      <c r="I66" s="31" t="str">
        <f t="shared" si="0"/>
        <v>(mg/L)</v>
      </c>
      <c r="J66" s="56" t="s">
        <v>182</v>
      </c>
      <c r="K66" s="56">
        <v>0.05</v>
      </c>
      <c r="L66" s="56" t="s">
        <v>17</v>
      </c>
      <c r="M66" s="55" t="s">
        <v>184</v>
      </c>
      <c r="N66" s="55" t="s">
        <v>184</v>
      </c>
      <c r="O66" s="56" t="s">
        <v>210</v>
      </c>
    </row>
    <row r="67" spans="1:15" s="61" customFormat="1" ht="11.25">
      <c r="A67" s="179"/>
      <c r="B67" s="179"/>
      <c r="C67" s="179"/>
      <c r="D67" s="173"/>
      <c r="E67" s="179"/>
      <c r="F67" s="179"/>
      <c r="G67" s="177"/>
      <c r="H67" s="54" t="s">
        <v>124</v>
      </c>
      <c r="I67" s="31" t="str">
        <f t="shared" si="0"/>
        <v>(mg/L)</v>
      </c>
      <c r="J67" s="56" t="s">
        <v>182</v>
      </c>
      <c r="K67" s="56">
        <v>0.1</v>
      </c>
      <c r="L67" s="56" t="s">
        <v>17</v>
      </c>
      <c r="M67" s="55" t="s">
        <v>184</v>
      </c>
      <c r="N67" s="55" t="s">
        <v>184</v>
      </c>
      <c r="O67" s="56" t="s">
        <v>210</v>
      </c>
    </row>
    <row r="68" spans="1:15" s="61" customFormat="1" ht="11.25">
      <c r="A68" s="179"/>
      <c r="B68" s="179"/>
      <c r="C68" s="179"/>
      <c r="D68" s="173"/>
      <c r="E68" s="179"/>
      <c r="F68" s="179"/>
      <c r="G68" s="177"/>
      <c r="H68" s="54" t="s">
        <v>133</v>
      </c>
      <c r="I68" s="31" t="str">
        <f t="shared" ref="I68:I131" si="1">IF(ISNUMBER(FIND("pH",H68)),"(无量纲)",IF(ISNUMBER(FIND("色度",H68)),"(倍)",IF(ISNUMBER(FIND("大肠",H68)),"","(mg/L)")))</f>
        <v>(倍)</v>
      </c>
      <c r="J68" s="56">
        <v>4</v>
      </c>
      <c r="K68" s="56">
        <v>30</v>
      </c>
      <c r="L68" s="56" t="s">
        <v>17</v>
      </c>
      <c r="M68" s="55" t="s">
        <v>184</v>
      </c>
      <c r="N68" s="55" t="s">
        <v>184</v>
      </c>
      <c r="O68" s="56" t="s">
        <v>210</v>
      </c>
    </row>
    <row r="69" spans="1:15" s="61" customFormat="1" ht="11.25">
      <c r="A69" s="179"/>
      <c r="B69" s="179"/>
      <c r="C69" s="179"/>
      <c r="D69" s="173"/>
      <c r="E69" s="179"/>
      <c r="F69" s="179"/>
      <c r="G69" s="177"/>
      <c r="H69" s="54" t="s">
        <v>125</v>
      </c>
      <c r="I69" s="31" t="str">
        <f t="shared" si="1"/>
        <v>(mg/L)</v>
      </c>
      <c r="J69" s="56">
        <v>2.8999999999999998E-3</v>
      </c>
      <c r="K69" s="56">
        <v>0.1</v>
      </c>
      <c r="L69" s="56" t="s">
        <v>17</v>
      </c>
      <c r="M69" s="55" t="s">
        <v>184</v>
      </c>
      <c r="N69" s="55" t="s">
        <v>184</v>
      </c>
      <c r="O69" s="56" t="s">
        <v>210</v>
      </c>
    </row>
    <row r="70" spans="1:15" s="61" customFormat="1" ht="11.25">
      <c r="A70" s="179"/>
      <c r="B70" s="179"/>
      <c r="C70" s="179"/>
      <c r="D70" s="173"/>
      <c r="E70" s="179"/>
      <c r="F70" s="179"/>
      <c r="G70" s="177"/>
      <c r="H70" s="54" t="s">
        <v>126</v>
      </c>
      <c r="I70" s="31" t="str">
        <f t="shared" si="1"/>
        <v>(mg/L)</v>
      </c>
      <c r="J70" s="56">
        <v>0.03</v>
      </c>
      <c r="K70" s="56">
        <v>3</v>
      </c>
      <c r="L70" s="56" t="s">
        <v>17</v>
      </c>
      <c r="M70" s="55" t="s">
        <v>184</v>
      </c>
      <c r="N70" s="55" t="s">
        <v>184</v>
      </c>
      <c r="O70" s="56" t="s">
        <v>210</v>
      </c>
    </row>
    <row r="71" spans="1:15" s="61" customFormat="1" ht="11.25">
      <c r="A71" s="179"/>
      <c r="B71" s="179"/>
      <c r="C71" s="179"/>
      <c r="D71" s="173"/>
      <c r="E71" s="179"/>
      <c r="F71" s="179"/>
      <c r="G71" s="177"/>
      <c r="H71" s="54" t="s">
        <v>115</v>
      </c>
      <c r="I71" s="31" t="str">
        <f t="shared" si="1"/>
        <v>(mg/L)</v>
      </c>
      <c r="J71" s="56">
        <v>8.3000000000000007</v>
      </c>
      <c r="K71" s="56">
        <v>20</v>
      </c>
      <c r="L71" s="56" t="s">
        <v>17</v>
      </c>
      <c r="M71" s="55" t="s">
        <v>184</v>
      </c>
      <c r="N71" s="55" t="s">
        <v>184</v>
      </c>
      <c r="O71" s="56" t="s">
        <v>210</v>
      </c>
    </row>
    <row r="72" spans="1:15" s="61" customFormat="1" ht="11.25">
      <c r="A72" s="179"/>
      <c r="B72" s="179"/>
      <c r="C72" s="179"/>
      <c r="D72" s="173"/>
      <c r="E72" s="179"/>
      <c r="F72" s="179"/>
      <c r="G72" s="177"/>
      <c r="H72" s="54" t="s">
        <v>116</v>
      </c>
      <c r="I72" s="31" t="str">
        <f t="shared" si="1"/>
        <v>(mg/L)</v>
      </c>
      <c r="J72" s="56">
        <v>5.27</v>
      </c>
      <c r="K72" s="56">
        <v>20</v>
      </c>
      <c r="L72" s="56" t="s">
        <v>17</v>
      </c>
      <c r="M72" s="55" t="s">
        <v>184</v>
      </c>
      <c r="N72" s="55" t="s">
        <v>184</v>
      </c>
      <c r="O72" s="56" t="s">
        <v>210</v>
      </c>
    </row>
    <row r="73" spans="1:15" s="61" customFormat="1" ht="11.25">
      <c r="A73" s="179"/>
      <c r="B73" s="179"/>
      <c r="C73" s="179"/>
      <c r="D73" s="173"/>
      <c r="E73" s="179"/>
      <c r="F73" s="179"/>
      <c r="G73" s="177"/>
      <c r="H73" s="54" t="s">
        <v>131</v>
      </c>
      <c r="I73" s="31" t="str">
        <f t="shared" si="1"/>
        <v>(mg/L)</v>
      </c>
      <c r="J73" s="56" t="s">
        <v>182</v>
      </c>
      <c r="K73" s="56">
        <v>0.1</v>
      </c>
      <c r="L73" s="56" t="s">
        <v>17</v>
      </c>
      <c r="M73" s="55" t="s">
        <v>184</v>
      </c>
      <c r="N73" s="55" t="s">
        <v>184</v>
      </c>
      <c r="O73" s="56" t="s">
        <v>210</v>
      </c>
    </row>
    <row r="74" spans="1:15" s="61" customFormat="1" ht="11.25">
      <c r="A74" s="179"/>
      <c r="B74" s="179"/>
      <c r="C74" s="179"/>
      <c r="D74" s="173"/>
      <c r="E74" s="179"/>
      <c r="F74" s="179"/>
      <c r="G74" s="177"/>
      <c r="H74" s="54" t="s">
        <v>117</v>
      </c>
      <c r="I74" s="31" t="str">
        <f t="shared" si="1"/>
        <v>(mg/L)</v>
      </c>
      <c r="J74" s="56">
        <v>0.83</v>
      </c>
      <c r="K74" s="56">
        <v>1</v>
      </c>
      <c r="L74" s="56" t="s">
        <v>17</v>
      </c>
      <c r="M74" s="55" t="s">
        <v>184</v>
      </c>
      <c r="N74" s="55" t="s">
        <v>184</v>
      </c>
      <c r="O74" s="56" t="s">
        <v>210</v>
      </c>
    </row>
    <row r="75" spans="1:15" s="61" customFormat="1" ht="11.25">
      <c r="A75" s="173">
        <v>5</v>
      </c>
      <c r="B75" s="173" t="s">
        <v>197</v>
      </c>
      <c r="C75" s="173" t="s">
        <v>27</v>
      </c>
      <c r="D75" s="173" t="s">
        <v>28</v>
      </c>
      <c r="E75" s="173" t="s">
        <v>138</v>
      </c>
      <c r="F75" s="173" t="s">
        <v>23</v>
      </c>
      <c r="G75" s="177">
        <v>42774</v>
      </c>
      <c r="H75" s="54" t="s">
        <v>108</v>
      </c>
      <c r="I75" s="31" t="str">
        <f t="shared" si="1"/>
        <v>(mg/L)</v>
      </c>
      <c r="J75" s="56">
        <v>6.6</v>
      </c>
      <c r="K75" s="56">
        <v>20</v>
      </c>
      <c r="L75" s="56" t="s">
        <v>17</v>
      </c>
      <c r="M75" s="55" t="s">
        <v>184</v>
      </c>
      <c r="N75" s="55" t="s">
        <v>184</v>
      </c>
      <c r="O75" s="56" t="s">
        <v>210</v>
      </c>
    </row>
    <row r="76" spans="1:15" s="61" customFormat="1" ht="11.25">
      <c r="A76" s="173"/>
      <c r="B76" s="173"/>
      <c r="C76" s="173"/>
      <c r="D76" s="173"/>
      <c r="E76" s="173"/>
      <c r="F76" s="173"/>
      <c r="G76" s="177"/>
      <c r="H76" s="54" t="s">
        <v>109</v>
      </c>
      <c r="I76" s="31" t="str">
        <f t="shared" si="1"/>
        <v>(mg/L)</v>
      </c>
      <c r="J76" s="56">
        <v>22.8</v>
      </c>
      <c r="K76" s="56">
        <v>40</v>
      </c>
      <c r="L76" s="56" t="s">
        <v>17</v>
      </c>
      <c r="M76" s="55" t="s">
        <v>184</v>
      </c>
      <c r="N76" s="55" t="s">
        <v>184</v>
      </c>
      <c r="O76" s="56" t="s">
        <v>210</v>
      </c>
    </row>
    <row r="77" spans="1:15" s="61" customFormat="1" ht="11.25">
      <c r="A77" s="173"/>
      <c r="B77" s="173"/>
      <c r="C77" s="173"/>
      <c r="D77" s="173"/>
      <c r="E77" s="173"/>
      <c r="F77" s="173"/>
      <c r="G77" s="177"/>
      <c r="H77" s="54" t="s">
        <v>136</v>
      </c>
      <c r="I77" s="31" t="str">
        <f t="shared" si="1"/>
        <v>(mg/L)</v>
      </c>
      <c r="J77" s="56">
        <v>6.6000000000000003E-2</v>
      </c>
      <c r="K77" s="56">
        <v>1</v>
      </c>
      <c r="L77" s="56" t="s">
        <v>17</v>
      </c>
      <c r="M77" s="55" t="s">
        <v>184</v>
      </c>
      <c r="N77" s="55" t="s">
        <v>184</v>
      </c>
      <c r="O77" s="56" t="s">
        <v>210</v>
      </c>
    </row>
    <row r="78" spans="1:15" s="61" customFormat="1" ht="11.25">
      <c r="A78" s="173"/>
      <c r="B78" s="173"/>
      <c r="C78" s="173"/>
      <c r="D78" s="173"/>
      <c r="E78" s="173"/>
      <c r="F78" s="173"/>
      <c r="G78" s="177"/>
      <c r="H78" s="54" t="s">
        <v>139</v>
      </c>
      <c r="I78" s="31" t="str">
        <f t="shared" si="1"/>
        <v>(无量纲)</v>
      </c>
      <c r="J78" s="56">
        <v>7.18</v>
      </c>
      <c r="K78" s="56" t="s">
        <v>19</v>
      </c>
      <c r="L78" s="56" t="s">
        <v>17</v>
      </c>
      <c r="M78" s="55" t="s">
        <v>184</v>
      </c>
      <c r="N78" s="55" t="s">
        <v>184</v>
      </c>
      <c r="O78" s="56" t="s">
        <v>210</v>
      </c>
    </row>
    <row r="79" spans="1:15" s="61" customFormat="1" ht="11.25">
      <c r="A79" s="173"/>
      <c r="B79" s="173"/>
      <c r="C79" s="173"/>
      <c r="D79" s="173"/>
      <c r="E79" s="173"/>
      <c r="F79" s="173"/>
      <c r="G79" s="177"/>
      <c r="H79" s="54" t="s">
        <v>110</v>
      </c>
      <c r="I79" s="31" t="str">
        <f t="shared" si="1"/>
        <v>(mg/L)</v>
      </c>
      <c r="J79" s="56">
        <v>0.04</v>
      </c>
      <c r="K79" s="56">
        <v>8</v>
      </c>
      <c r="L79" s="56" t="s">
        <v>17</v>
      </c>
      <c r="M79" s="55" t="s">
        <v>184</v>
      </c>
      <c r="N79" s="55" t="s">
        <v>184</v>
      </c>
      <c r="O79" s="56" t="s">
        <v>210</v>
      </c>
    </row>
    <row r="80" spans="1:15" s="61" customFormat="1" ht="11.25">
      <c r="A80" s="173"/>
      <c r="B80" s="173"/>
      <c r="C80" s="173"/>
      <c r="D80" s="173"/>
      <c r="E80" s="173"/>
      <c r="F80" s="173"/>
      <c r="G80" s="177"/>
      <c r="H80" s="54" t="s">
        <v>118</v>
      </c>
      <c r="I80" s="31" t="str">
        <f t="shared" si="1"/>
        <v>(mg/L)</v>
      </c>
      <c r="J80" s="56">
        <v>0.02</v>
      </c>
      <c r="K80" s="56">
        <v>3</v>
      </c>
      <c r="L80" s="56" t="s">
        <v>17</v>
      </c>
      <c r="M80" s="55" t="s">
        <v>184</v>
      </c>
      <c r="N80" s="55" t="s">
        <v>184</v>
      </c>
      <c r="O80" s="56" t="s">
        <v>210</v>
      </c>
    </row>
    <row r="81" spans="1:15" s="61" customFormat="1" ht="11.25">
      <c r="A81" s="173"/>
      <c r="B81" s="173"/>
      <c r="C81" s="173"/>
      <c r="D81" s="173"/>
      <c r="E81" s="173"/>
      <c r="F81" s="173"/>
      <c r="G81" s="177"/>
      <c r="H81" s="54" t="s">
        <v>39</v>
      </c>
      <c r="I81" s="31" t="str">
        <f t="shared" si="1"/>
        <v/>
      </c>
      <c r="J81" s="56">
        <v>0</v>
      </c>
      <c r="K81" s="56">
        <v>10000</v>
      </c>
      <c r="L81" s="56" t="s">
        <v>17</v>
      </c>
      <c r="M81" s="55" t="s">
        <v>184</v>
      </c>
      <c r="N81" s="55" t="s">
        <v>184</v>
      </c>
      <c r="O81" s="56" t="s">
        <v>210</v>
      </c>
    </row>
    <row r="82" spans="1:15" s="61" customFormat="1" ht="11.25">
      <c r="A82" s="173"/>
      <c r="B82" s="173"/>
      <c r="C82" s="173"/>
      <c r="D82" s="173"/>
      <c r="E82" s="173"/>
      <c r="F82" s="173"/>
      <c r="G82" s="177"/>
      <c r="H82" s="54" t="s">
        <v>121</v>
      </c>
      <c r="I82" s="31" t="str">
        <f t="shared" si="1"/>
        <v>(mg/L)</v>
      </c>
      <c r="J82" s="56" t="s">
        <v>182</v>
      </c>
      <c r="K82" s="56">
        <v>0.01</v>
      </c>
      <c r="L82" s="56" t="s">
        <v>17</v>
      </c>
      <c r="M82" s="55" t="s">
        <v>184</v>
      </c>
      <c r="N82" s="55" t="s">
        <v>184</v>
      </c>
      <c r="O82" s="56" t="s">
        <v>210</v>
      </c>
    </row>
    <row r="83" spans="1:15" s="61" customFormat="1" ht="11.25">
      <c r="A83" s="173"/>
      <c r="B83" s="173"/>
      <c r="C83" s="173"/>
      <c r="D83" s="173"/>
      <c r="E83" s="173"/>
      <c r="F83" s="173"/>
      <c r="G83" s="177"/>
      <c r="H83" s="54" t="s">
        <v>122</v>
      </c>
      <c r="I83" s="31" t="str">
        <f t="shared" si="1"/>
        <v>(mg/L)</v>
      </c>
      <c r="J83" s="56" t="s">
        <v>182</v>
      </c>
      <c r="K83" s="56">
        <v>1E-3</v>
      </c>
      <c r="L83" s="56" t="s">
        <v>17</v>
      </c>
      <c r="M83" s="55" t="s">
        <v>184</v>
      </c>
      <c r="N83" s="55" t="s">
        <v>184</v>
      </c>
      <c r="O83" s="56" t="s">
        <v>210</v>
      </c>
    </row>
    <row r="84" spans="1:15" s="61" customFormat="1" ht="11.25">
      <c r="A84" s="173"/>
      <c r="B84" s="173"/>
      <c r="C84" s="173"/>
      <c r="D84" s="173"/>
      <c r="E84" s="173"/>
      <c r="F84" s="173"/>
      <c r="G84" s="177"/>
      <c r="H84" s="54" t="s">
        <v>114</v>
      </c>
      <c r="I84" s="31" t="str">
        <f t="shared" si="1"/>
        <v>(mg/L)</v>
      </c>
      <c r="J84" s="56" t="s">
        <v>182</v>
      </c>
      <c r="K84" s="56">
        <v>0.05</v>
      </c>
      <c r="L84" s="56" t="s">
        <v>17</v>
      </c>
      <c r="M84" s="55" t="s">
        <v>184</v>
      </c>
      <c r="N84" s="55" t="s">
        <v>184</v>
      </c>
      <c r="O84" s="56" t="s">
        <v>210</v>
      </c>
    </row>
    <row r="85" spans="1:15" s="61" customFormat="1" ht="11.25">
      <c r="A85" s="173"/>
      <c r="B85" s="173"/>
      <c r="C85" s="173"/>
      <c r="D85" s="173"/>
      <c r="E85" s="173"/>
      <c r="F85" s="173"/>
      <c r="G85" s="177"/>
      <c r="H85" s="54" t="s">
        <v>124</v>
      </c>
      <c r="I85" s="31" t="str">
        <f t="shared" si="1"/>
        <v>(mg/L)</v>
      </c>
      <c r="J85" s="56" t="s">
        <v>182</v>
      </c>
      <c r="K85" s="56">
        <v>0.1</v>
      </c>
      <c r="L85" s="56" t="s">
        <v>17</v>
      </c>
      <c r="M85" s="55" t="s">
        <v>184</v>
      </c>
      <c r="N85" s="55" t="s">
        <v>184</v>
      </c>
      <c r="O85" s="56" t="s">
        <v>210</v>
      </c>
    </row>
    <row r="86" spans="1:15" s="61" customFormat="1" ht="11.25">
      <c r="A86" s="173"/>
      <c r="B86" s="173"/>
      <c r="C86" s="173"/>
      <c r="D86" s="173"/>
      <c r="E86" s="173"/>
      <c r="F86" s="173"/>
      <c r="G86" s="177"/>
      <c r="H86" s="54" t="s">
        <v>133</v>
      </c>
      <c r="I86" s="31" t="str">
        <f t="shared" si="1"/>
        <v>(倍)</v>
      </c>
      <c r="J86" s="56">
        <v>4</v>
      </c>
      <c r="K86" s="56">
        <v>30</v>
      </c>
      <c r="L86" s="56" t="s">
        <v>17</v>
      </c>
      <c r="M86" s="55" t="s">
        <v>184</v>
      </c>
      <c r="N86" s="55" t="s">
        <v>184</v>
      </c>
      <c r="O86" s="56" t="s">
        <v>210</v>
      </c>
    </row>
    <row r="87" spans="1:15" s="61" customFormat="1" ht="11.25">
      <c r="A87" s="173"/>
      <c r="B87" s="173"/>
      <c r="C87" s="173"/>
      <c r="D87" s="173"/>
      <c r="E87" s="173"/>
      <c r="F87" s="173"/>
      <c r="G87" s="177"/>
      <c r="H87" s="54" t="s">
        <v>125</v>
      </c>
      <c r="I87" s="31" t="str">
        <f t="shared" si="1"/>
        <v>(mg/L)</v>
      </c>
      <c r="J87" s="56">
        <v>3.3999999999999998E-3</v>
      </c>
      <c r="K87" s="56">
        <v>0.1</v>
      </c>
      <c r="L87" s="56" t="s">
        <v>17</v>
      </c>
      <c r="M87" s="55" t="s">
        <v>184</v>
      </c>
      <c r="N87" s="55" t="s">
        <v>184</v>
      </c>
      <c r="O87" s="56" t="s">
        <v>210</v>
      </c>
    </row>
    <row r="88" spans="1:15" s="61" customFormat="1" ht="11.25">
      <c r="A88" s="173"/>
      <c r="B88" s="173"/>
      <c r="C88" s="173"/>
      <c r="D88" s="173"/>
      <c r="E88" s="173"/>
      <c r="F88" s="173"/>
      <c r="G88" s="177"/>
      <c r="H88" s="54" t="s">
        <v>126</v>
      </c>
      <c r="I88" s="31" t="str">
        <f t="shared" si="1"/>
        <v>(mg/L)</v>
      </c>
      <c r="J88" s="56">
        <v>0.02</v>
      </c>
      <c r="K88" s="56">
        <v>3</v>
      </c>
      <c r="L88" s="56" t="s">
        <v>17</v>
      </c>
      <c r="M88" s="55" t="s">
        <v>184</v>
      </c>
      <c r="N88" s="55" t="s">
        <v>184</v>
      </c>
      <c r="O88" s="56" t="s">
        <v>210</v>
      </c>
    </row>
    <row r="89" spans="1:15" s="61" customFormat="1" ht="11.25">
      <c r="A89" s="173"/>
      <c r="B89" s="173"/>
      <c r="C89" s="173"/>
      <c r="D89" s="173"/>
      <c r="E89" s="173"/>
      <c r="F89" s="173"/>
      <c r="G89" s="177"/>
      <c r="H89" s="54" t="s">
        <v>115</v>
      </c>
      <c r="I89" s="31" t="str">
        <f t="shared" si="1"/>
        <v>(mg/L)</v>
      </c>
      <c r="J89" s="56">
        <v>4.5999999999999996</v>
      </c>
      <c r="K89" s="56">
        <v>20</v>
      </c>
      <c r="L89" s="56" t="s">
        <v>17</v>
      </c>
      <c r="M89" s="55" t="s">
        <v>184</v>
      </c>
      <c r="N89" s="55" t="s">
        <v>184</v>
      </c>
      <c r="O89" s="56" t="s">
        <v>210</v>
      </c>
    </row>
    <row r="90" spans="1:15" s="61" customFormat="1" ht="11.25">
      <c r="A90" s="173"/>
      <c r="B90" s="173"/>
      <c r="C90" s="173"/>
      <c r="D90" s="173"/>
      <c r="E90" s="173"/>
      <c r="F90" s="173"/>
      <c r="G90" s="177"/>
      <c r="H90" s="54" t="s">
        <v>116</v>
      </c>
      <c r="I90" s="31" t="str">
        <f t="shared" si="1"/>
        <v>(mg/L)</v>
      </c>
      <c r="J90" s="56">
        <v>6.48</v>
      </c>
      <c r="K90" s="56">
        <v>20</v>
      </c>
      <c r="L90" s="56" t="s">
        <v>17</v>
      </c>
      <c r="M90" s="55" t="s">
        <v>184</v>
      </c>
      <c r="N90" s="55" t="s">
        <v>184</v>
      </c>
      <c r="O90" s="56" t="s">
        <v>210</v>
      </c>
    </row>
    <row r="91" spans="1:15" s="61" customFormat="1" ht="11.25">
      <c r="A91" s="173"/>
      <c r="B91" s="173"/>
      <c r="C91" s="173"/>
      <c r="D91" s="173"/>
      <c r="E91" s="173"/>
      <c r="F91" s="173"/>
      <c r="G91" s="177"/>
      <c r="H91" s="54" t="s">
        <v>131</v>
      </c>
      <c r="I91" s="31" t="str">
        <f t="shared" si="1"/>
        <v>(mg/L)</v>
      </c>
      <c r="J91" s="56" t="s">
        <v>182</v>
      </c>
      <c r="K91" s="56">
        <v>0.1</v>
      </c>
      <c r="L91" s="56" t="s">
        <v>17</v>
      </c>
      <c r="M91" s="55" t="s">
        <v>184</v>
      </c>
      <c r="N91" s="55" t="s">
        <v>184</v>
      </c>
      <c r="O91" s="56" t="s">
        <v>210</v>
      </c>
    </row>
    <row r="92" spans="1:15" s="61" customFormat="1" ht="11.25">
      <c r="A92" s="173"/>
      <c r="B92" s="173"/>
      <c r="C92" s="173"/>
      <c r="D92" s="173"/>
      <c r="E92" s="173"/>
      <c r="F92" s="173"/>
      <c r="G92" s="177"/>
      <c r="H92" s="54" t="s">
        <v>117</v>
      </c>
      <c r="I92" s="31" t="str">
        <f t="shared" si="1"/>
        <v>(mg/L)</v>
      </c>
      <c r="J92" s="56">
        <v>0.96</v>
      </c>
      <c r="K92" s="56">
        <v>1</v>
      </c>
      <c r="L92" s="56" t="s">
        <v>17</v>
      </c>
      <c r="M92" s="55" t="s">
        <v>184</v>
      </c>
      <c r="N92" s="55" t="s">
        <v>184</v>
      </c>
      <c r="O92" s="56" t="s">
        <v>210</v>
      </c>
    </row>
    <row r="93" spans="1:15" s="61" customFormat="1" ht="11.25" customHeight="1">
      <c r="A93" s="178">
        <v>6</v>
      </c>
      <c r="B93" s="178" t="s">
        <v>198</v>
      </c>
      <c r="C93" s="178" t="s">
        <v>199</v>
      </c>
      <c r="D93" s="178" t="s">
        <v>28</v>
      </c>
      <c r="E93" s="178" t="s">
        <v>189</v>
      </c>
      <c r="F93" s="178" t="s">
        <v>23</v>
      </c>
      <c r="G93" s="177">
        <v>42774</v>
      </c>
      <c r="H93" s="54" t="s">
        <v>108</v>
      </c>
      <c r="I93" s="31" t="str">
        <f t="shared" si="1"/>
        <v>(mg/L)</v>
      </c>
      <c r="J93" s="56">
        <v>6</v>
      </c>
      <c r="K93" s="56">
        <v>20</v>
      </c>
      <c r="L93" s="56" t="s">
        <v>17</v>
      </c>
      <c r="M93" s="55" t="s">
        <v>184</v>
      </c>
      <c r="N93" s="55" t="s">
        <v>184</v>
      </c>
      <c r="O93" s="56" t="s">
        <v>210</v>
      </c>
    </row>
    <row r="94" spans="1:15" s="61" customFormat="1" ht="11.25">
      <c r="A94" s="179"/>
      <c r="B94" s="179"/>
      <c r="C94" s="179"/>
      <c r="D94" s="179"/>
      <c r="E94" s="179"/>
      <c r="F94" s="179"/>
      <c r="G94" s="177"/>
      <c r="H94" s="54" t="s">
        <v>109</v>
      </c>
      <c r="I94" s="31" t="str">
        <f t="shared" si="1"/>
        <v>(mg/L)</v>
      </c>
      <c r="J94" s="56">
        <v>20.3</v>
      </c>
      <c r="K94" s="56">
        <v>40</v>
      </c>
      <c r="L94" s="56" t="s">
        <v>17</v>
      </c>
      <c r="M94" s="55" t="s">
        <v>184</v>
      </c>
      <c r="N94" s="55" t="s">
        <v>184</v>
      </c>
      <c r="O94" s="56" t="s">
        <v>210</v>
      </c>
    </row>
    <row r="95" spans="1:15" s="61" customFormat="1" ht="11.25">
      <c r="A95" s="179"/>
      <c r="B95" s="179"/>
      <c r="C95" s="179"/>
      <c r="D95" s="179"/>
      <c r="E95" s="179"/>
      <c r="F95" s="179"/>
      <c r="G95" s="177"/>
      <c r="H95" s="54" t="s">
        <v>136</v>
      </c>
      <c r="I95" s="31" t="str">
        <f t="shared" si="1"/>
        <v>(mg/L)</v>
      </c>
      <c r="J95" s="56">
        <v>7.5999999999999998E-2</v>
      </c>
      <c r="K95" s="56">
        <v>1</v>
      </c>
      <c r="L95" s="56" t="s">
        <v>17</v>
      </c>
      <c r="M95" s="55" t="s">
        <v>184</v>
      </c>
      <c r="N95" s="55" t="s">
        <v>184</v>
      </c>
      <c r="O95" s="56" t="s">
        <v>210</v>
      </c>
    </row>
    <row r="96" spans="1:15" s="61" customFormat="1" ht="11.25">
      <c r="A96" s="179"/>
      <c r="B96" s="179"/>
      <c r="C96" s="179"/>
      <c r="D96" s="179"/>
      <c r="E96" s="179"/>
      <c r="F96" s="179"/>
      <c r="G96" s="177"/>
      <c r="H96" s="54" t="s">
        <v>139</v>
      </c>
      <c r="I96" s="31" t="str">
        <f t="shared" si="1"/>
        <v>(无量纲)</v>
      </c>
      <c r="J96" s="56">
        <v>7.1</v>
      </c>
      <c r="K96" s="56" t="s">
        <v>19</v>
      </c>
      <c r="L96" s="56" t="s">
        <v>17</v>
      </c>
      <c r="M96" s="55" t="s">
        <v>184</v>
      </c>
      <c r="N96" s="55" t="s">
        <v>184</v>
      </c>
      <c r="O96" s="56" t="s">
        <v>210</v>
      </c>
    </row>
    <row r="97" spans="1:15" s="61" customFormat="1" ht="11.25">
      <c r="A97" s="179"/>
      <c r="B97" s="179"/>
      <c r="C97" s="179"/>
      <c r="D97" s="179"/>
      <c r="E97" s="179"/>
      <c r="F97" s="179"/>
      <c r="G97" s="177"/>
      <c r="H97" s="54" t="s">
        <v>110</v>
      </c>
      <c r="I97" s="31" t="str">
        <f t="shared" si="1"/>
        <v>(mg/L)</v>
      </c>
      <c r="J97" s="56" t="s">
        <v>182</v>
      </c>
      <c r="K97" s="56">
        <v>8</v>
      </c>
      <c r="L97" s="56" t="s">
        <v>17</v>
      </c>
      <c r="M97" s="55" t="s">
        <v>184</v>
      </c>
      <c r="N97" s="55" t="s">
        <v>184</v>
      </c>
      <c r="O97" s="56" t="s">
        <v>210</v>
      </c>
    </row>
    <row r="98" spans="1:15" s="61" customFormat="1" ht="11.25">
      <c r="A98" s="179"/>
      <c r="B98" s="179"/>
      <c r="C98" s="179"/>
      <c r="D98" s="179"/>
      <c r="E98" s="179"/>
      <c r="F98" s="179"/>
      <c r="G98" s="177"/>
      <c r="H98" s="54" t="s">
        <v>118</v>
      </c>
      <c r="I98" s="31" t="str">
        <f t="shared" si="1"/>
        <v>(mg/L)</v>
      </c>
      <c r="J98" s="56">
        <v>0.03</v>
      </c>
      <c r="K98" s="56">
        <v>3</v>
      </c>
      <c r="L98" s="56" t="s">
        <v>17</v>
      </c>
      <c r="M98" s="55" t="s">
        <v>184</v>
      </c>
      <c r="N98" s="55" t="s">
        <v>184</v>
      </c>
      <c r="O98" s="56" t="s">
        <v>210</v>
      </c>
    </row>
    <row r="99" spans="1:15" s="61" customFormat="1" ht="11.25">
      <c r="A99" s="179"/>
      <c r="B99" s="179"/>
      <c r="C99" s="179"/>
      <c r="D99" s="179"/>
      <c r="E99" s="179"/>
      <c r="F99" s="179"/>
      <c r="G99" s="177"/>
      <c r="H99" s="54" t="s">
        <v>39</v>
      </c>
      <c r="I99" s="31" t="str">
        <f t="shared" si="1"/>
        <v/>
      </c>
      <c r="J99" s="56">
        <v>100</v>
      </c>
      <c r="K99" s="56">
        <v>10000</v>
      </c>
      <c r="L99" s="56" t="s">
        <v>17</v>
      </c>
      <c r="M99" s="55" t="s">
        <v>184</v>
      </c>
      <c r="N99" s="55" t="s">
        <v>184</v>
      </c>
      <c r="O99" s="56" t="s">
        <v>210</v>
      </c>
    </row>
    <row r="100" spans="1:15" s="61" customFormat="1" ht="11.25">
      <c r="A100" s="179"/>
      <c r="B100" s="179"/>
      <c r="C100" s="179"/>
      <c r="D100" s="179"/>
      <c r="E100" s="179"/>
      <c r="F100" s="179"/>
      <c r="G100" s="177"/>
      <c r="H100" s="54" t="s">
        <v>121</v>
      </c>
      <c r="I100" s="31" t="str">
        <f t="shared" si="1"/>
        <v>(mg/L)</v>
      </c>
      <c r="J100" s="56" t="s">
        <v>182</v>
      </c>
      <c r="K100" s="56">
        <v>0.01</v>
      </c>
      <c r="L100" s="56" t="s">
        <v>17</v>
      </c>
      <c r="M100" s="55" t="s">
        <v>184</v>
      </c>
      <c r="N100" s="55" t="s">
        <v>184</v>
      </c>
      <c r="O100" s="56" t="s">
        <v>210</v>
      </c>
    </row>
    <row r="101" spans="1:15" s="61" customFormat="1" ht="11.25">
      <c r="A101" s="179"/>
      <c r="B101" s="179"/>
      <c r="C101" s="179"/>
      <c r="D101" s="179"/>
      <c r="E101" s="179"/>
      <c r="F101" s="179"/>
      <c r="G101" s="177"/>
      <c r="H101" s="54" t="s">
        <v>122</v>
      </c>
      <c r="I101" s="31" t="str">
        <f t="shared" si="1"/>
        <v>(mg/L)</v>
      </c>
      <c r="J101" s="56" t="s">
        <v>182</v>
      </c>
      <c r="K101" s="56">
        <v>1E-3</v>
      </c>
      <c r="L101" s="56" t="s">
        <v>17</v>
      </c>
      <c r="M101" s="55" t="s">
        <v>184</v>
      </c>
      <c r="N101" s="55" t="s">
        <v>184</v>
      </c>
      <c r="O101" s="56" t="s">
        <v>210</v>
      </c>
    </row>
    <row r="102" spans="1:15" s="61" customFormat="1" ht="11.25">
      <c r="A102" s="179"/>
      <c r="B102" s="179"/>
      <c r="C102" s="179"/>
      <c r="D102" s="179"/>
      <c r="E102" s="179"/>
      <c r="F102" s="179"/>
      <c r="G102" s="177"/>
      <c r="H102" s="54" t="s">
        <v>114</v>
      </c>
      <c r="I102" s="31" t="str">
        <f t="shared" si="1"/>
        <v>(mg/L)</v>
      </c>
      <c r="J102" s="56" t="s">
        <v>182</v>
      </c>
      <c r="K102" s="56">
        <v>0.05</v>
      </c>
      <c r="L102" s="56" t="s">
        <v>17</v>
      </c>
      <c r="M102" s="55" t="s">
        <v>184</v>
      </c>
      <c r="N102" s="55" t="s">
        <v>184</v>
      </c>
      <c r="O102" s="56" t="s">
        <v>210</v>
      </c>
    </row>
    <row r="103" spans="1:15" s="61" customFormat="1" ht="11.25">
      <c r="A103" s="179"/>
      <c r="B103" s="179"/>
      <c r="C103" s="179"/>
      <c r="D103" s="179"/>
      <c r="E103" s="179"/>
      <c r="F103" s="179"/>
      <c r="G103" s="177"/>
      <c r="H103" s="54" t="s">
        <v>124</v>
      </c>
      <c r="I103" s="31" t="str">
        <f t="shared" si="1"/>
        <v>(mg/L)</v>
      </c>
      <c r="J103" s="56" t="s">
        <v>182</v>
      </c>
      <c r="K103" s="56">
        <v>0.1</v>
      </c>
      <c r="L103" s="56" t="s">
        <v>17</v>
      </c>
      <c r="M103" s="55" t="s">
        <v>184</v>
      </c>
      <c r="N103" s="55" t="s">
        <v>184</v>
      </c>
      <c r="O103" s="56" t="s">
        <v>210</v>
      </c>
    </row>
    <row r="104" spans="1:15" s="61" customFormat="1" ht="11.25">
      <c r="A104" s="179"/>
      <c r="B104" s="179"/>
      <c r="C104" s="179"/>
      <c r="D104" s="179"/>
      <c r="E104" s="179"/>
      <c r="F104" s="179"/>
      <c r="G104" s="177"/>
      <c r="H104" s="54" t="s">
        <v>133</v>
      </c>
      <c r="I104" s="31" t="str">
        <f t="shared" si="1"/>
        <v>(倍)</v>
      </c>
      <c r="J104" s="56">
        <v>4</v>
      </c>
      <c r="K104" s="56">
        <v>30</v>
      </c>
      <c r="L104" s="56" t="s">
        <v>17</v>
      </c>
      <c r="M104" s="55" t="s">
        <v>184</v>
      </c>
      <c r="N104" s="55" t="s">
        <v>184</v>
      </c>
      <c r="O104" s="56" t="s">
        <v>210</v>
      </c>
    </row>
    <row r="105" spans="1:15" s="61" customFormat="1" ht="11.25">
      <c r="A105" s="179"/>
      <c r="B105" s="179"/>
      <c r="C105" s="179"/>
      <c r="D105" s="179"/>
      <c r="E105" s="179"/>
      <c r="F105" s="179"/>
      <c r="G105" s="177"/>
      <c r="H105" s="54" t="s">
        <v>125</v>
      </c>
      <c r="I105" s="31" t="str">
        <f t="shared" si="1"/>
        <v>(mg/L)</v>
      </c>
      <c r="J105" s="56">
        <v>1.4E-2</v>
      </c>
      <c r="K105" s="56">
        <v>0.1</v>
      </c>
      <c r="L105" s="56" t="s">
        <v>17</v>
      </c>
      <c r="M105" s="55" t="s">
        <v>184</v>
      </c>
      <c r="N105" s="55" t="s">
        <v>184</v>
      </c>
      <c r="O105" s="56" t="s">
        <v>210</v>
      </c>
    </row>
    <row r="106" spans="1:15" s="61" customFormat="1" ht="11.25">
      <c r="A106" s="179"/>
      <c r="B106" s="179"/>
      <c r="C106" s="179"/>
      <c r="D106" s="179"/>
      <c r="E106" s="179"/>
      <c r="F106" s="179"/>
      <c r="G106" s="177"/>
      <c r="H106" s="54" t="s">
        <v>126</v>
      </c>
      <c r="I106" s="31" t="str">
        <f t="shared" si="1"/>
        <v>(mg/L)</v>
      </c>
      <c r="J106" s="56">
        <v>0.03</v>
      </c>
      <c r="K106" s="56">
        <v>3</v>
      </c>
      <c r="L106" s="56" t="s">
        <v>17</v>
      </c>
      <c r="M106" s="55" t="s">
        <v>184</v>
      </c>
      <c r="N106" s="55" t="s">
        <v>184</v>
      </c>
      <c r="O106" s="56" t="s">
        <v>210</v>
      </c>
    </row>
    <row r="107" spans="1:15" s="61" customFormat="1" ht="11.25">
      <c r="A107" s="179"/>
      <c r="B107" s="179"/>
      <c r="C107" s="179"/>
      <c r="D107" s="179"/>
      <c r="E107" s="179"/>
      <c r="F107" s="179"/>
      <c r="G107" s="177"/>
      <c r="H107" s="54" t="s">
        <v>115</v>
      </c>
      <c r="I107" s="31" t="str">
        <f t="shared" si="1"/>
        <v>(mg/L)</v>
      </c>
      <c r="J107" s="56">
        <v>5.8</v>
      </c>
      <c r="K107" s="56">
        <v>20</v>
      </c>
      <c r="L107" s="56" t="s">
        <v>17</v>
      </c>
      <c r="M107" s="55" t="s">
        <v>184</v>
      </c>
      <c r="N107" s="55" t="s">
        <v>184</v>
      </c>
      <c r="O107" s="56" t="s">
        <v>210</v>
      </c>
    </row>
    <row r="108" spans="1:15" s="61" customFormat="1" ht="11.25">
      <c r="A108" s="179"/>
      <c r="B108" s="179"/>
      <c r="C108" s="179"/>
      <c r="D108" s="179"/>
      <c r="E108" s="179"/>
      <c r="F108" s="179"/>
      <c r="G108" s="177"/>
      <c r="H108" s="54" t="s">
        <v>116</v>
      </c>
      <c r="I108" s="31" t="str">
        <f t="shared" si="1"/>
        <v>(mg/L)</v>
      </c>
      <c r="J108" s="56">
        <v>8.1199999999999992</v>
      </c>
      <c r="K108" s="56">
        <v>20</v>
      </c>
      <c r="L108" s="56" t="s">
        <v>17</v>
      </c>
      <c r="M108" s="55" t="s">
        <v>184</v>
      </c>
      <c r="N108" s="55" t="s">
        <v>184</v>
      </c>
      <c r="O108" s="56" t="s">
        <v>210</v>
      </c>
    </row>
    <row r="109" spans="1:15" s="61" customFormat="1" ht="11.25">
      <c r="A109" s="179"/>
      <c r="B109" s="179"/>
      <c r="C109" s="179"/>
      <c r="D109" s="179"/>
      <c r="E109" s="179"/>
      <c r="F109" s="179"/>
      <c r="G109" s="177"/>
      <c r="H109" s="54" t="s">
        <v>131</v>
      </c>
      <c r="I109" s="31" t="str">
        <f t="shared" si="1"/>
        <v>(mg/L)</v>
      </c>
      <c r="J109" s="56" t="s">
        <v>182</v>
      </c>
      <c r="K109" s="56">
        <v>0.1</v>
      </c>
      <c r="L109" s="56" t="s">
        <v>17</v>
      </c>
      <c r="M109" s="55" t="s">
        <v>184</v>
      </c>
      <c r="N109" s="55" t="s">
        <v>184</v>
      </c>
      <c r="O109" s="56" t="s">
        <v>210</v>
      </c>
    </row>
    <row r="110" spans="1:15" s="61" customFormat="1" ht="11.25">
      <c r="A110" s="179"/>
      <c r="B110" s="179"/>
      <c r="C110" s="179"/>
      <c r="D110" s="179"/>
      <c r="E110" s="179"/>
      <c r="F110" s="179"/>
      <c r="G110" s="177"/>
      <c r="H110" s="54" t="s">
        <v>117</v>
      </c>
      <c r="I110" s="31" t="str">
        <f t="shared" si="1"/>
        <v>(mg/L)</v>
      </c>
      <c r="J110" s="56">
        <v>2.48</v>
      </c>
      <c r="K110" s="56">
        <v>1</v>
      </c>
      <c r="L110" s="57" t="s">
        <v>185</v>
      </c>
      <c r="M110" s="58">
        <f>(J110-K110)/K110</f>
        <v>1.48</v>
      </c>
      <c r="N110" s="55" t="s">
        <v>184</v>
      </c>
      <c r="O110" s="56" t="s">
        <v>210</v>
      </c>
    </row>
    <row r="111" spans="1:15" s="61" customFormat="1" ht="11.25">
      <c r="A111" s="179"/>
      <c r="B111" s="179"/>
      <c r="C111" s="179"/>
      <c r="D111" s="179"/>
      <c r="E111" s="179"/>
      <c r="F111" s="179"/>
      <c r="G111" s="177">
        <v>42780</v>
      </c>
      <c r="H111" s="54" t="s">
        <v>108</v>
      </c>
      <c r="I111" s="31" t="str">
        <f t="shared" si="1"/>
        <v>(mg/L)</v>
      </c>
      <c r="J111" s="56">
        <v>6.3</v>
      </c>
      <c r="K111" s="56">
        <v>20</v>
      </c>
      <c r="L111" s="55" t="s">
        <v>17</v>
      </c>
      <c r="M111" s="55" t="s">
        <v>184</v>
      </c>
      <c r="N111" s="55" t="s">
        <v>184</v>
      </c>
      <c r="O111" s="56" t="s">
        <v>210</v>
      </c>
    </row>
    <row r="112" spans="1:15" s="61" customFormat="1" ht="11.25">
      <c r="A112" s="179"/>
      <c r="B112" s="179"/>
      <c r="C112" s="179"/>
      <c r="D112" s="179"/>
      <c r="E112" s="179"/>
      <c r="F112" s="179"/>
      <c r="G112" s="177"/>
      <c r="H112" s="54" t="s">
        <v>109</v>
      </c>
      <c r="I112" s="31" t="str">
        <f t="shared" si="1"/>
        <v>(mg/L)</v>
      </c>
      <c r="J112" s="56">
        <v>18.3</v>
      </c>
      <c r="K112" s="56">
        <v>40</v>
      </c>
      <c r="L112" s="55" t="s">
        <v>17</v>
      </c>
      <c r="M112" s="55" t="s">
        <v>184</v>
      </c>
      <c r="N112" s="55" t="s">
        <v>184</v>
      </c>
      <c r="O112" s="56" t="s">
        <v>210</v>
      </c>
    </row>
    <row r="113" spans="1:15" s="61" customFormat="1" ht="11.25">
      <c r="A113" s="179"/>
      <c r="B113" s="179"/>
      <c r="C113" s="179"/>
      <c r="D113" s="179"/>
      <c r="E113" s="179"/>
      <c r="F113" s="179"/>
      <c r="G113" s="177"/>
      <c r="H113" s="54" t="s">
        <v>136</v>
      </c>
      <c r="I113" s="31" t="str">
        <f t="shared" si="1"/>
        <v>(mg/L)</v>
      </c>
      <c r="J113" s="56" t="s">
        <v>233</v>
      </c>
      <c r="K113" s="56">
        <v>1</v>
      </c>
      <c r="L113" s="55" t="s">
        <v>17</v>
      </c>
      <c r="M113" s="55" t="s">
        <v>184</v>
      </c>
      <c r="N113" s="55" t="s">
        <v>184</v>
      </c>
      <c r="O113" s="56" t="s">
        <v>210</v>
      </c>
    </row>
    <row r="114" spans="1:15" s="61" customFormat="1" ht="11.25">
      <c r="A114" s="179"/>
      <c r="B114" s="179"/>
      <c r="C114" s="179"/>
      <c r="D114" s="179"/>
      <c r="E114" s="179"/>
      <c r="F114" s="179"/>
      <c r="G114" s="177"/>
      <c r="H114" s="54" t="s">
        <v>139</v>
      </c>
      <c r="I114" s="31" t="str">
        <f t="shared" si="1"/>
        <v>(无量纲)</v>
      </c>
      <c r="J114" s="56">
        <v>6.48</v>
      </c>
      <c r="K114" s="56" t="s">
        <v>19</v>
      </c>
      <c r="L114" s="55" t="s">
        <v>17</v>
      </c>
      <c r="M114" s="55" t="s">
        <v>184</v>
      </c>
      <c r="N114" s="55" t="s">
        <v>184</v>
      </c>
      <c r="O114" s="56" t="s">
        <v>210</v>
      </c>
    </row>
    <row r="115" spans="1:15" s="61" customFormat="1" ht="11.25">
      <c r="A115" s="179"/>
      <c r="B115" s="179"/>
      <c r="C115" s="179"/>
      <c r="D115" s="179"/>
      <c r="E115" s="179"/>
      <c r="F115" s="179"/>
      <c r="G115" s="177"/>
      <c r="H115" s="54" t="s">
        <v>110</v>
      </c>
      <c r="I115" s="31" t="str">
        <f t="shared" si="1"/>
        <v>(mg/L)</v>
      </c>
      <c r="J115" s="56">
        <v>1.46</v>
      </c>
      <c r="K115" s="56">
        <v>8</v>
      </c>
      <c r="L115" s="55" t="s">
        <v>17</v>
      </c>
      <c r="M115" s="55" t="s">
        <v>184</v>
      </c>
      <c r="N115" s="55" t="s">
        <v>184</v>
      </c>
      <c r="O115" s="56" t="s">
        <v>210</v>
      </c>
    </row>
    <row r="116" spans="1:15" s="61" customFormat="1" ht="11.25">
      <c r="A116" s="179"/>
      <c r="B116" s="179"/>
      <c r="C116" s="179"/>
      <c r="D116" s="179"/>
      <c r="E116" s="179"/>
      <c r="F116" s="179"/>
      <c r="G116" s="177"/>
      <c r="H116" s="54" t="s">
        <v>118</v>
      </c>
      <c r="I116" s="31" t="str">
        <f t="shared" si="1"/>
        <v>(mg/L)</v>
      </c>
      <c r="J116" s="56">
        <v>0.03</v>
      </c>
      <c r="K116" s="56">
        <v>3</v>
      </c>
      <c r="L116" s="55" t="s">
        <v>17</v>
      </c>
      <c r="M116" s="55" t="s">
        <v>184</v>
      </c>
      <c r="N116" s="55" t="s">
        <v>184</v>
      </c>
      <c r="O116" s="56" t="s">
        <v>210</v>
      </c>
    </row>
    <row r="117" spans="1:15" s="61" customFormat="1" ht="11.25">
      <c r="A117" s="179"/>
      <c r="B117" s="179"/>
      <c r="C117" s="179"/>
      <c r="D117" s="179"/>
      <c r="E117" s="179"/>
      <c r="F117" s="179"/>
      <c r="G117" s="177"/>
      <c r="H117" s="54" t="s">
        <v>39</v>
      </c>
      <c r="I117" s="31" t="str">
        <f t="shared" si="1"/>
        <v/>
      </c>
      <c r="J117" s="56">
        <v>150</v>
      </c>
      <c r="K117" s="56">
        <v>10000</v>
      </c>
      <c r="L117" s="55" t="s">
        <v>17</v>
      </c>
      <c r="M117" s="55" t="s">
        <v>184</v>
      </c>
      <c r="N117" s="55" t="s">
        <v>184</v>
      </c>
      <c r="O117" s="56" t="s">
        <v>210</v>
      </c>
    </row>
    <row r="118" spans="1:15" s="61" customFormat="1" ht="11.25">
      <c r="A118" s="179"/>
      <c r="B118" s="179"/>
      <c r="C118" s="179"/>
      <c r="D118" s="179"/>
      <c r="E118" s="179"/>
      <c r="F118" s="179"/>
      <c r="G118" s="177"/>
      <c r="H118" s="54" t="s">
        <v>121</v>
      </c>
      <c r="I118" s="31" t="str">
        <f t="shared" si="1"/>
        <v>(mg/L)</v>
      </c>
      <c r="J118" s="56" t="s">
        <v>233</v>
      </c>
      <c r="K118" s="56">
        <v>0.01</v>
      </c>
      <c r="L118" s="55" t="s">
        <v>17</v>
      </c>
      <c r="M118" s="55" t="s">
        <v>184</v>
      </c>
      <c r="N118" s="55" t="s">
        <v>184</v>
      </c>
      <c r="O118" s="56" t="s">
        <v>210</v>
      </c>
    </row>
    <row r="119" spans="1:15" s="61" customFormat="1" ht="11.25">
      <c r="A119" s="179"/>
      <c r="B119" s="179"/>
      <c r="C119" s="179"/>
      <c r="D119" s="179"/>
      <c r="E119" s="179"/>
      <c r="F119" s="179"/>
      <c r="G119" s="177"/>
      <c r="H119" s="54" t="s">
        <v>122</v>
      </c>
      <c r="I119" s="31" t="str">
        <f t="shared" si="1"/>
        <v>(mg/L)</v>
      </c>
      <c r="J119" s="56" t="s">
        <v>233</v>
      </c>
      <c r="K119" s="56">
        <v>1E-3</v>
      </c>
      <c r="L119" s="55" t="s">
        <v>17</v>
      </c>
      <c r="M119" s="55" t="s">
        <v>184</v>
      </c>
      <c r="N119" s="55" t="s">
        <v>184</v>
      </c>
      <c r="O119" s="56" t="s">
        <v>210</v>
      </c>
    </row>
    <row r="120" spans="1:15" s="61" customFormat="1" ht="11.25">
      <c r="A120" s="179"/>
      <c r="B120" s="179"/>
      <c r="C120" s="179"/>
      <c r="D120" s="179"/>
      <c r="E120" s="179"/>
      <c r="F120" s="179"/>
      <c r="G120" s="177"/>
      <c r="H120" s="54" t="s">
        <v>114</v>
      </c>
      <c r="I120" s="31" t="str">
        <f t="shared" si="1"/>
        <v>(mg/L)</v>
      </c>
      <c r="J120" s="56" t="s">
        <v>233</v>
      </c>
      <c r="K120" s="56">
        <v>0.05</v>
      </c>
      <c r="L120" s="55" t="s">
        <v>17</v>
      </c>
      <c r="M120" s="55" t="s">
        <v>184</v>
      </c>
      <c r="N120" s="55" t="s">
        <v>184</v>
      </c>
      <c r="O120" s="56" t="s">
        <v>210</v>
      </c>
    </row>
    <row r="121" spans="1:15" s="61" customFormat="1" ht="11.25">
      <c r="A121" s="179"/>
      <c r="B121" s="179"/>
      <c r="C121" s="179"/>
      <c r="D121" s="179"/>
      <c r="E121" s="179"/>
      <c r="F121" s="179"/>
      <c r="G121" s="177"/>
      <c r="H121" s="54" t="s">
        <v>124</v>
      </c>
      <c r="I121" s="31" t="str">
        <f t="shared" si="1"/>
        <v>(mg/L)</v>
      </c>
      <c r="J121" s="56" t="s">
        <v>233</v>
      </c>
      <c r="K121" s="56">
        <v>0.1</v>
      </c>
      <c r="L121" s="55" t="s">
        <v>17</v>
      </c>
      <c r="M121" s="55" t="s">
        <v>184</v>
      </c>
      <c r="N121" s="55" t="s">
        <v>184</v>
      </c>
      <c r="O121" s="56" t="s">
        <v>210</v>
      </c>
    </row>
    <row r="122" spans="1:15" s="61" customFormat="1" ht="11.25">
      <c r="A122" s="179"/>
      <c r="B122" s="179"/>
      <c r="C122" s="179"/>
      <c r="D122" s="179"/>
      <c r="E122" s="179"/>
      <c r="F122" s="179"/>
      <c r="G122" s="177"/>
      <c r="H122" s="54" t="s">
        <v>133</v>
      </c>
      <c r="I122" s="31" t="str">
        <f t="shared" si="1"/>
        <v>(倍)</v>
      </c>
      <c r="J122" s="56">
        <v>8</v>
      </c>
      <c r="K122" s="56">
        <v>30</v>
      </c>
      <c r="L122" s="55" t="s">
        <v>17</v>
      </c>
      <c r="M122" s="55" t="s">
        <v>184</v>
      </c>
      <c r="N122" s="55" t="s">
        <v>184</v>
      </c>
      <c r="O122" s="56" t="s">
        <v>210</v>
      </c>
    </row>
    <row r="123" spans="1:15" s="61" customFormat="1" ht="11.25">
      <c r="A123" s="179"/>
      <c r="B123" s="179"/>
      <c r="C123" s="179"/>
      <c r="D123" s="179"/>
      <c r="E123" s="179"/>
      <c r="F123" s="179"/>
      <c r="G123" s="177"/>
      <c r="H123" s="54" t="s">
        <v>125</v>
      </c>
      <c r="I123" s="31" t="str">
        <f t="shared" si="1"/>
        <v>(mg/L)</v>
      </c>
      <c r="J123" s="56">
        <v>5.1000000000000004E-3</v>
      </c>
      <c r="K123" s="56">
        <v>0.1</v>
      </c>
      <c r="L123" s="55" t="s">
        <v>17</v>
      </c>
      <c r="M123" s="55" t="s">
        <v>184</v>
      </c>
      <c r="N123" s="55" t="s">
        <v>184</v>
      </c>
      <c r="O123" s="56" t="s">
        <v>210</v>
      </c>
    </row>
    <row r="124" spans="1:15" s="61" customFormat="1" ht="11.25">
      <c r="A124" s="179"/>
      <c r="B124" s="179"/>
      <c r="C124" s="179"/>
      <c r="D124" s="179"/>
      <c r="E124" s="179"/>
      <c r="F124" s="179"/>
      <c r="G124" s="177"/>
      <c r="H124" s="54" t="s">
        <v>126</v>
      </c>
      <c r="I124" s="31" t="str">
        <f t="shared" si="1"/>
        <v>(mg/L)</v>
      </c>
      <c r="J124" s="56">
        <v>0.02</v>
      </c>
      <c r="K124" s="56">
        <v>3</v>
      </c>
      <c r="L124" s="55" t="s">
        <v>17</v>
      </c>
      <c r="M124" s="55" t="s">
        <v>184</v>
      </c>
      <c r="N124" s="55" t="s">
        <v>184</v>
      </c>
      <c r="O124" s="56" t="s">
        <v>210</v>
      </c>
    </row>
    <row r="125" spans="1:15" s="61" customFormat="1" ht="11.25">
      <c r="A125" s="179"/>
      <c r="B125" s="179"/>
      <c r="C125" s="179"/>
      <c r="D125" s="179"/>
      <c r="E125" s="179"/>
      <c r="F125" s="179"/>
      <c r="G125" s="177"/>
      <c r="H125" s="54" t="s">
        <v>115</v>
      </c>
      <c r="I125" s="31" t="str">
        <f t="shared" si="1"/>
        <v>(mg/L)</v>
      </c>
      <c r="J125" s="56">
        <v>9.1999999999999993</v>
      </c>
      <c r="K125" s="56">
        <v>20</v>
      </c>
      <c r="L125" s="55" t="s">
        <v>17</v>
      </c>
      <c r="M125" s="55" t="s">
        <v>234</v>
      </c>
      <c r="N125" s="55" t="s">
        <v>234</v>
      </c>
      <c r="O125" s="56" t="s">
        <v>235</v>
      </c>
    </row>
    <row r="126" spans="1:15" s="61" customFormat="1" ht="11.25">
      <c r="A126" s="179"/>
      <c r="B126" s="179"/>
      <c r="C126" s="179"/>
      <c r="D126" s="179"/>
      <c r="E126" s="179"/>
      <c r="F126" s="179"/>
      <c r="G126" s="177"/>
      <c r="H126" s="54" t="s">
        <v>116</v>
      </c>
      <c r="I126" s="31" t="str">
        <f t="shared" si="1"/>
        <v>(mg/L)</v>
      </c>
      <c r="J126" s="56">
        <v>6.86</v>
      </c>
      <c r="K126" s="56">
        <v>20</v>
      </c>
      <c r="L126" s="55" t="s">
        <v>17</v>
      </c>
      <c r="M126" s="55" t="s">
        <v>236</v>
      </c>
      <c r="N126" s="55" t="s">
        <v>236</v>
      </c>
      <c r="O126" s="56" t="s">
        <v>237</v>
      </c>
    </row>
    <row r="127" spans="1:15" s="61" customFormat="1" ht="11.25">
      <c r="A127" s="179"/>
      <c r="B127" s="179"/>
      <c r="C127" s="179"/>
      <c r="D127" s="179"/>
      <c r="E127" s="179"/>
      <c r="F127" s="179"/>
      <c r="G127" s="177"/>
      <c r="H127" s="54" t="s">
        <v>131</v>
      </c>
      <c r="I127" s="31" t="str">
        <f t="shared" si="1"/>
        <v>(mg/L)</v>
      </c>
      <c r="J127" s="56" t="s">
        <v>238</v>
      </c>
      <c r="K127" s="56">
        <v>0.1</v>
      </c>
      <c r="L127" s="55" t="s">
        <v>17</v>
      </c>
      <c r="M127" s="55" t="s">
        <v>18</v>
      </c>
      <c r="N127" s="55" t="s">
        <v>18</v>
      </c>
      <c r="O127" s="56" t="s">
        <v>209</v>
      </c>
    </row>
    <row r="128" spans="1:15" s="61" customFormat="1" ht="11.25">
      <c r="A128" s="180"/>
      <c r="B128" s="180"/>
      <c r="C128" s="180"/>
      <c r="D128" s="180"/>
      <c r="E128" s="180"/>
      <c r="F128" s="180"/>
      <c r="G128" s="177"/>
      <c r="H128" s="54" t="s">
        <v>117</v>
      </c>
      <c r="I128" s="31" t="str">
        <f t="shared" si="1"/>
        <v>(mg/L)</v>
      </c>
      <c r="J128" s="56">
        <v>0.78</v>
      </c>
      <c r="K128" s="56">
        <v>1</v>
      </c>
      <c r="L128" s="55" t="s">
        <v>17</v>
      </c>
      <c r="M128" s="55" t="s">
        <v>18</v>
      </c>
      <c r="N128" s="55" t="s">
        <v>18</v>
      </c>
      <c r="O128" s="56" t="s">
        <v>209</v>
      </c>
    </row>
    <row r="129" spans="1:15" s="61" customFormat="1" ht="11.25">
      <c r="A129" s="173">
        <v>7</v>
      </c>
      <c r="B129" s="173" t="s">
        <v>239</v>
      </c>
      <c r="C129" s="173" t="s">
        <v>29</v>
      </c>
      <c r="D129" s="173" t="s">
        <v>195</v>
      </c>
      <c r="E129" s="173" t="s">
        <v>138</v>
      </c>
      <c r="F129" s="173" t="s">
        <v>23</v>
      </c>
      <c r="G129" s="177">
        <v>42775</v>
      </c>
      <c r="H129" s="54" t="s">
        <v>108</v>
      </c>
      <c r="I129" s="31" t="str">
        <f t="shared" si="1"/>
        <v>(mg/L)</v>
      </c>
      <c r="J129" s="56">
        <v>5</v>
      </c>
      <c r="K129" s="56">
        <v>20</v>
      </c>
      <c r="L129" s="56" t="s">
        <v>17</v>
      </c>
      <c r="M129" s="55" t="s">
        <v>240</v>
      </c>
      <c r="N129" s="55" t="s">
        <v>18</v>
      </c>
      <c r="O129" s="56" t="s">
        <v>209</v>
      </c>
    </row>
    <row r="130" spans="1:15" s="61" customFormat="1" ht="11.25">
      <c r="A130" s="173"/>
      <c r="B130" s="173"/>
      <c r="C130" s="173"/>
      <c r="D130" s="173"/>
      <c r="E130" s="173"/>
      <c r="F130" s="173"/>
      <c r="G130" s="177"/>
      <c r="H130" s="54" t="s">
        <v>109</v>
      </c>
      <c r="I130" s="31" t="str">
        <f t="shared" si="1"/>
        <v>(mg/L)</v>
      </c>
      <c r="J130" s="56">
        <v>11.4</v>
      </c>
      <c r="K130" s="56">
        <v>40</v>
      </c>
      <c r="L130" s="56" t="s">
        <v>17</v>
      </c>
      <c r="M130" s="55" t="s">
        <v>184</v>
      </c>
      <c r="N130" s="55" t="s">
        <v>18</v>
      </c>
      <c r="O130" s="56" t="s">
        <v>209</v>
      </c>
    </row>
    <row r="131" spans="1:15" s="61" customFormat="1" ht="11.25">
      <c r="A131" s="173"/>
      <c r="B131" s="173"/>
      <c r="C131" s="173"/>
      <c r="D131" s="173"/>
      <c r="E131" s="173"/>
      <c r="F131" s="173"/>
      <c r="G131" s="177"/>
      <c r="H131" s="54" t="s">
        <v>136</v>
      </c>
      <c r="I131" s="31" t="str">
        <f t="shared" si="1"/>
        <v>(mg/L)</v>
      </c>
      <c r="J131" s="56">
        <v>0.10299999999999999</v>
      </c>
      <c r="K131" s="56">
        <v>1</v>
      </c>
      <c r="L131" s="56" t="s">
        <v>17</v>
      </c>
      <c r="M131" s="55" t="s">
        <v>213</v>
      </c>
      <c r="N131" s="55" t="s">
        <v>18</v>
      </c>
      <c r="O131" s="56" t="s">
        <v>209</v>
      </c>
    </row>
    <row r="132" spans="1:15" s="61" customFormat="1" ht="11.25">
      <c r="A132" s="173"/>
      <c r="B132" s="173"/>
      <c r="C132" s="173"/>
      <c r="D132" s="173"/>
      <c r="E132" s="173"/>
      <c r="F132" s="173"/>
      <c r="G132" s="177"/>
      <c r="H132" s="54" t="s">
        <v>139</v>
      </c>
      <c r="I132" s="31" t="str">
        <f t="shared" ref="I132:I207" si="2">IF(ISNUMBER(FIND("pH",H132)),"(无量纲)",IF(ISNUMBER(FIND("色度",H132)),"(倍)",IF(ISNUMBER(FIND("大肠",H132)),"","(mg/L)")))</f>
        <v>(无量纲)</v>
      </c>
      <c r="J132" s="56">
        <v>6.97</v>
      </c>
      <c r="K132" s="56" t="s">
        <v>19</v>
      </c>
      <c r="L132" s="56" t="s">
        <v>17</v>
      </c>
      <c r="M132" s="55" t="s">
        <v>241</v>
      </c>
      <c r="N132" s="55" t="s">
        <v>18</v>
      </c>
      <c r="O132" s="56" t="s">
        <v>209</v>
      </c>
    </row>
    <row r="133" spans="1:15" s="61" customFormat="1" ht="11.25">
      <c r="A133" s="173"/>
      <c r="B133" s="173"/>
      <c r="C133" s="173"/>
      <c r="D133" s="173"/>
      <c r="E133" s="173"/>
      <c r="F133" s="173"/>
      <c r="G133" s="177"/>
      <c r="H133" s="54" t="s">
        <v>110</v>
      </c>
      <c r="I133" s="31" t="str">
        <f t="shared" si="2"/>
        <v>(mg/L)</v>
      </c>
      <c r="J133" s="56" t="s">
        <v>182</v>
      </c>
      <c r="K133" s="56">
        <v>8</v>
      </c>
      <c r="L133" s="56" t="s">
        <v>17</v>
      </c>
      <c r="M133" s="55" t="s">
        <v>18</v>
      </c>
      <c r="N133" s="55" t="s">
        <v>18</v>
      </c>
      <c r="O133" s="56" t="s">
        <v>209</v>
      </c>
    </row>
    <row r="134" spans="1:15" s="61" customFormat="1" ht="11.25">
      <c r="A134" s="173"/>
      <c r="B134" s="173"/>
      <c r="C134" s="173"/>
      <c r="D134" s="173"/>
      <c r="E134" s="173"/>
      <c r="F134" s="173"/>
      <c r="G134" s="177"/>
      <c r="H134" s="54" t="s">
        <v>118</v>
      </c>
      <c r="I134" s="31" t="str">
        <f t="shared" si="2"/>
        <v>(mg/L)</v>
      </c>
      <c r="J134" s="56">
        <v>0.02</v>
      </c>
      <c r="K134" s="56">
        <v>3</v>
      </c>
      <c r="L134" s="56" t="s">
        <v>17</v>
      </c>
      <c r="M134" s="55" t="s">
        <v>184</v>
      </c>
      <c r="N134" s="55" t="s">
        <v>18</v>
      </c>
      <c r="O134" s="56" t="s">
        <v>209</v>
      </c>
    </row>
    <row r="135" spans="1:15" s="61" customFormat="1" ht="11.25">
      <c r="A135" s="173"/>
      <c r="B135" s="173"/>
      <c r="C135" s="173"/>
      <c r="D135" s="173"/>
      <c r="E135" s="173"/>
      <c r="F135" s="173"/>
      <c r="G135" s="177"/>
      <c r="H135" s="54" t="s">
        <v>39</v>
      </c>
      <c r="I135" s="31" t="str">
        <f t="shared" si="2"/>
        <v/>
      </c>
      <c r="J135" s="56">
        <v>1400</v>
      </c>
      <c r="K135" s="56">
        <v>10000</v>
      </c>
      <c r="L135" s="56" t="s">
        <v>17</v>
      </c>
      <c r="M135" s="55" t="s">
        <v>18</v>
      </c>
      <c r="N135" s="55" t="s">
        <v>18</v>
      </c>
      <c r="O135" s="56" t="s">
        <v>209</v>
      </c>
    </row>
    <row r="136" spans="1:15" s="61" customFormat="1" ht="11.25">
      <c r="A136" s="173"/>
      <c r="B136" s="173"/>
      <c r="C136" s="173"/>
      <c r="D136" s="173"/>
      <c r="E136" s="173"/>
      <c r="F136" s="173"/>
      <c r="G136" s="177"/>
      <c r="H136" s="54" t="s">
        <v>121</v>
      </c>
      <c r="I136" s="31" t="str">
        <f t="shared" si="2"/>
        <v>(mg/L)</v>
      </c>
      <c r="J136" s="56" t="s">
        <v>182</v>
      </c>
      <c r="K136" s="56">
        <v>0.01</v>
      </c>
      <c r="L136" s="56" t="s">
        <v>17</v>
      </c>
      <c r="M136" s="55" t="s">
        <v>231</v>
      </c>
      <c r="N136" s="55" t="s">
        <v>18</v>
      </c>
      <c r="O136" s="56" t="s">
        <v>209</v>
      </c>
    </row>
    <row r="137" spans="1:15" s="61" customFormat="1" ht="11.25">
      <c r="A137" s="173"/>
      <c r="B137" s="173"/>
      <c r="C137" s="173"/>
      <c r="D137" s="173"/>
      <c r="E137" s="173"/>
      <c r="F137" s="173"/>
      <c r="G137" s="177"/>
      <c r="H137" s="54" t="s">
        <v>122</v>
      </c>
      <c r="I137" s="31" t="str">
        <f t="shared" si="2"/>
        <v>(mg/L)</v>
      </c>
      <c r="J137" s="56">
        <v>5.0000000000000002E-5</v>
      </c>
      <c r="K137" s="56">
        <v>1E-3</v>
      </c>
      <c r="L137" s="56" t="s">
        <v>17</v>
      </c>
      <c r="M137" s="55" t="s">
        <v>241</v>
      </c>
      <c r="N137" s="55" t="s">
        <v>18</v>
      </c>
      <c r="O137" s="56" t="s">
        <v>209</v>
      </c>
    </row>
    <row r="138" spans="1:15" s="61" customFormat="1" ht="11.25">
      <c r="A138" s="173"/>
      <c r="B138" s="173"/>
      <c r="C138" s="173"/>
      <c r="D138" s="173"/>
      <c r="E138" s="173"/>
      <c r="F138" s="173"/>
      <c r="G138" s="177"/>
      <c r="H138" s="54" t="s">
        <v>114</v>
      </c>
      <c r="I138" s="31" t="str">
        <f t="shared" si="2"/>
        <v>(mg/L)</v>
      </c>
      <c r="J138" s="56" t="s">
        <v>182</v>
      </c>
      <c r="K138" s="56">
        <v>0.05</v>
      </c>
      <c r="L138" s="56" t="s">
        <v>17</v>
      </c>
      <c r="M138" s="55" t="s">
        <v>184</v>
      </c>
      <c r="N138" s="55" t="s">
        <v>18</v>
      </c>
      <c r="O138" s="56" t="s">
        <v>209</v>
      </c>
    </row>
    <row r="139" spans="1:15" s="61" customFormat="1" ht="11.25">
      <c r="A139" s="173"/>
      <c r="B139" s="173"/>
      <c r="C139" s="173"/>
      <c r="D139" s="173"/>
      <c r="E139" s="173"/>
      <c r="F139" s="173"/>
      <c r="G139" s="177"/>
      <c r="H139" s="54" t="s">
        <v>124</v>
      </c>
      <c r="I139" s="31" t="str">
        <f t="shared" si="2"/>
        <v>(mg/L)</v>
      </c>
      <c r="J139" s="56" t="s">
        <v>182</v>
      </c>
      <c r="K139" s="56">
        <v>0.1</v>
      </c>
      <c r="L139" s="56" t="s">
        <v>17</v>
      </c>
      <c r="M139" s="55" t="s">
        <v>227</v>
      </c>
      <c r="N139" s="55" t="s">
        <v>18</v>
      </c>
      <c r="O139" s="56" t="s">
        <v>209</v>
      </c>
    </row>
    <row r="140" spans="1:15" s="61" customFormat="1" ht="11.25">
      <c r="A140" s="173"/>
      <c r="B140" s="173"/>
      <c r="C140" s="173"/>
      <c r="D140" s="173"/>
      <c r="E140" s="173"/>
      <c r="F140" s="173"/>
      <c r="G140" s="177"/>
      <c r="H140" s="54" t="s">
        <v>133</v>
      </c>
      <c r="I140" s="31" t="str">
        <f t="shared" si="2"/>
        <v>(倍)</v>
      </c>
      <c r="J140" s="56">
        <v>4</v>
      </c>
      <c r="K140" s="56">
        <v>30</v>
      </c>
      <c r="L140" s="56" t="s">
        <v>17</v>
      </c>
      <c r="M140" s="55" t="s">
        <v>18</v>
      </c>
      <c r="N140" s="55" t="s">
        <v>18</v>
      </c>
      <c r="O140" s="56" t="s">
        <v>209</v>
      </c>
    </row>
    <row r="141" spans="1:15" s="61" customFormat="1" ht="11.25">
      <c r="A141" s="173"/>
      <c r="B141" s="173"/>
      <c r="C141" s="173"/>
      <c r="D141" s="173"/>
      <c r="E141" s="173"/>
      <c r="F141" s="173"/>
      <c r="G141" s="177"/>
      <c r="H141" s="54" t="s">
        <v>125</v>
      </c>
      <c r="I141" s="31" t="str">
        <f t="shared" si="2"/>
        <v>(mg/L)</v>
      </c>
      <c r="J141" s="56">
        <v>1E-3</v>
      </c>
      <c r="K141" s="56">
        <v>0.1</v>
      </c>
      <c r="L141" s="56" t="s">
        <v>17</v>
      </c>
      <c r="M141" s="55" t="s">
        <v>207</v>
      </c>
      <c r="N141" s="55" t="s">
        <v>18</v>
      </c>
      <c r="O141" s="56" t="s">
        <v>209</v>
      </c>
    </row>
    <row r="142" spans="1:15" s="61" customFormat="1" ht="11.25">
      <c r="A142" s="173"/>
      <c r="B142" s="173"/>
      <c r="C142" s="173"/>
      <c r="D142" s="173"/>
      <c r="E142" s="173"/>
      <c r="F142" s="173"/>
      <c r="G142" s="177"/>
      <c r="H142" s="54" t="s">
        <v>126</v>
      </c>
      <c r="I142" s="31" t="str">
        <f t="shared" si="2"/>
        <v>(mg/L)</v>
      </c>
      <c r="J142" s="56">
        <v>0.03</v>
      </c>
      <c r="K142" s="56">
        <v>3</v>
      </c>
      <c r="L142" s="56" t="s">
        <v>17</v>
      </c>
      <c r="M142" s="55" t="s">
        <v>184</v>
      </c>
      <c r="N142" s="55" t="s">
        <v>18</v>
      </c>
      <c r="O142" s="56" t="s">
        <v>209</v>
      </c>
    </row>
    <row r="143" spans="1:15" s="61" customFormat="1" ht="11.25">
      <c r="A143" s="173"/>
      <c r="B143" s="173"/>
      <c r="C143" s="173"/>
      <c r="D143" s="173"/>
      <c r="E143" s="173"/>
      <c r="F143" s="173"/>
      <c r="G143" s="177"/>
      <c r="H143" s="54" t="s">
        <v>115</v>
      </c>
      <c r="I143" s="31" t="str">
        <f t="shared" si="2"/>
        <v>(mg/L)</v>
      </c>
      <c r="J143" s="56">
        <v>5.8</v>
      </c>
      <c r="K143" s="56">
        <v>20</v>
      </c>
      <c r="L143" s="56" t="s">
        <v>17</v>
      </c>
      <c r="M143" s="55" t="s">
        <v>231</v>
      </c>
      <c r="N143" s="55" t="s">
        <v>18</v>
      </c>
      <c r="O143" s="56" t="s">
        <v>209</v>
      </c>
    </row>
    <row r="144" spans="1:15" s="61" customFormat="1" ht="11.25">
      <c r="A144" s="173"/>
      <c r="B144" s="173"/>
      <c r="C144" s="173"/>
      <c r="D144" s="173"/>
      <c r="E144" s="173"/>
      <c r="F144" s="173"/>
      <c r="G144" s="177"/>
      <c r="H144" s="54" t="s">
        <v>116</v>
      </c>
      <c r="I144" s="31" t="str">
        <f t="shared" si="2"/>
        <v>(mg/L)</v>
      </c>
      <c r="J144" s="56">
        <v>4.71</v>
      </c>
      <c r="K144" s="56">
        <v>20</v>
      </c>
      <c r="L144" s="56" t="s">
        <v>17</v>
      </c>
      <c r="M144" s="55" t="s">
        <v>215</v>
      </c>
      <c r="N144" s="55" t="s">
        <v>18</v>
      </c>
      <c r="O144" s="56" t="s">
        <v>209</v>
      </c>
    </row>
    <row r="145" spans="1:15" s="61" customFormat="1" ht="11.25">
      <c r="A145" s="173"/>
      <c r="B145" s="173"/>
      <c r="C145" s="173"/>
      <c r="D145" s="173"/>
      <c r="E145" s="173"/>
      <c r="F145" s="173"/>
      <c r="G145" s="177"/>
      <c r="H145" s="54" t="s">
        <v>131</v>
      </c>
      <c r="I145" s="31" t="str">
        <f t="shared" si="2"/>
        <v>(mg/L)</v>
      </c>
      <c r="J145" s="56" t="s">
        <v>182</v>
      </c>
      <c r="K145" s="56">
        <v>0.1</v>
      </c>
      <c r="L145" s="56" t="s">
        <v>17</v>
      </c>
      <c r="M145" s="55" t="s">
        <v>184</v>
      </c>
      <c r="N145" s="55" t="s">
        <v>18</v>
      </c>
      <c r="O145" s="56" t="s">
        <v>209</v>
      </c>
    </row>
    <row r="146" spans="1:15" s="61" customFormat="1" ht="11.25">
      <c r="A146" s="173"/>
      <c r="B146" s="173"/>
      <c r="C146" s="173"/>
      <c r="D146" s="173"/>
      <c r="E146" s="173"/>
      <c r="F146" s="173"/>
      <c r="G146" s="177"/>
      <c r="H146" s="54" t="s">
        <v>117</v>
      </c>
      <c r="I146" s="31" t="str">
        <f t="shared" si="2"/>
        <v>(mg/L)</v>
      </c>
      <c r="J146" s="56">
        <v>0.51</v>
      </c>
      <c r="K146" s="56">
        <v>1</v>
      </c>
      <c r="L146" s="56" t="s">
        <v>17</v>
      </c>
      <c r="M146" s="55" t="s">
        <v>242</v>
      </c>
      <c r="N146" s="55" t="s">
        <v>18</v>
      </c>
      <c r="O146" s="56" t="s">
        <v>209</v>
      </c>
    </row>
    <row r="147" spans="1:15" s="61" customFormat="1" ht="11.25">
      <c r="A147" s="173">
        <v>8</v>
      </c>
      <c r="B147" s="173" t="s">
        <v>55</v>
      </c>
      <c r="C147" s="173" t="s">
        <v>30</v>
      </c>
      <c r="D147" s="173" t="s">
        <v>28</v>
      </c>
      <c r="E147" s="173" t="s">
        <v>138</v>
      </c>
      <c r="F147" s="173" t="s">
        <v>40</v>
      </c>
      <c r="G147" s="177">
        <v>42774</v>
      </c>
      <c r="H147" s="54" t="s">
        <v>108</v>
      </c>
      <c r="I147" s="31" t="str">
        <f t="shared" si="2"/>
        <v>(mg/L)</v>
      </c>
      <c r="J147" s="55">
        <v>8.1999999999999993</v>
      </c>
      <c r="K147" s="56">
        <v>20</v>
      </c>
      <c r="L147" s="55" t="s">
        <v>17</v>
      </c>
      <c r="M147" s="55" t="s">
        <v>242</v>
      </c>
      <c r="N147" s="55" t="s">
        <v>18</v>
      </c>
      <c r="O147" s="56" t="s">
        <v>209</v>
      </c>
    </row>
    <row r="148" spans="1:15" s="61" customFormat="1" ht="11.25">
      <c r="A148" s="173"/>
      <c r="B148" s="173"/>
      <c r="C148" s="173"/>
      <c r="D148" s="173"/>
      <c r="E148" s="173"/>
      <c r="F148" s="173"/>
      <c r="G148" s="177"/>
      <c r="H148" s="54" t="s">
        <v>109</v>
      </c>
      <c r="I148" s="31" t="str">
        <f t="shared" si="2"/>
        <v>(mg/L)</v>
      </c>
      <c r="J148" s="55">
        <v>26.7</v>
      </c>
      <c r="K148" s="56">
        <v>40</v>
      </c>
      <c r="L148" s="55" t="s">
        <v>17</v>
      </c>
      <c r="M148" s="55" t="s">
        <v>231</v>
      </c>
      <c r="N148" s="55" t="s">
        <v>18</v>
      </c>
      <c r="O148" s="56" t="s">
        <v>209</v>
      </c>
    </row>
    <row r="149" spans="1:15" s="61" customFormat="1" ht="11.25">
      <c r="A149" s="173"/>
      <c r="B149" s="173"/>
      <c r="C149" s="173"/>
      <c r="D149" s="173"/>
      <c r="E149" s="173"/>
      <c r="F149" s="173"/>
      <c r="G149" s="177"/>
      <c r="H149" s="54" t="s">
        <v>136</v>
      </c>
      <c r="I149" s="31" t="str">
        <f t="shared" si="2"/>
        <v>(mg/L)</v>
      </c>
      <c r="J149" s="55">
        <v>9.1999999999999998E-2</v>
      </c>
      <c r="K149" s="56">
        <v>1</v>
      </c>
      <c r="L149" s="55" t="s">
        <v>17</v>
      </c>
      <c r="M149" s="55" t="s">
        <v>243</v>
      </c>
      <c r="N149" s="55" t="s">
        <v>18</v>
      </c>
      <c r="O149" s="56" t="s">
        <v>209</v>
      </c>
    </row>
    <row r="150" spans="1:15" s="61" customFormat="1" ht="11.25">
      <c r="A150" s="173"/>
      <c r="B150" s="173"/>
      <c r="C150" s="173"/>
      <c r="D150" s="173"/>
      <c r="E150" s="173"/>
      <c r="F150" s="173"/>
      <c r="G150" s="177"/>
      <c r="H150" s="54" t="s">
        <v>139</v>
      </c>
      <c r="I150" s="31" t="str">
        <f t="shared" si="2"/>
        <v>(无量纲)</v>
      </c>
      <c r="J150" s="55">
        <v>7.24</v>
      </c>
      <c r="K150" s="56" t="s">
        <v>19</v>
      </c>
      <c r="L150" s="55" t="s">
        <v>17</v>
      </c>
      <c r="M150" s="55" t="s">
        <v>215</v>
      </c>
      <c r="N150" s="55" t="s">
        <v>18</v>
      </c>
      <c r="O150" s="56" t="s">
        <v>209</v>
      </c>
    </row>
    <row r="151" spans="1:15" s="61" customFormat="1" ht="11.25">
      <c r="A151" s="173"/>
      <c r="B151" s="173"/>
      <c r="C151" s="173"/>
      <c r="D151" s="173"/>
      <c r="E151" s="173"/>
      <c r="F151" s="173"/>
      <c r="G151" s="177"/>
      <c r="H151" s="54" t="s">
        <v>110</v>
      </c>
      <c r="I151" s="31" t="str">
        <f t="shared" si="2"/>
        <v>(mg/L)</v>
      </c>
      <c r="J151" s="55">
        <v>1.67</v>
      </c>
      <c r="K151" s="56">
        <v>8</v>
      </c>
      <c r="L151" s="55" t="s">
        <v>17</v>
      </c>
      <c r="M151" s="55" t="s">
        <v>227</v>
      </c>
      <c r="N151" s="55" t="s">
        <v>18</v>
      </c>
      <c r="O151" s="56" t="s">
        <v>209</v>
      </c>
    </row>
    <row r="152" spans="1:15" s="61" customFormat="1" ht="11.25">
      <c r="A152" s="173"/>
      <c r="B152" s="173"/>
      <c r="C152" s="173"/>
      <c r="D152" s="173"/>
      <c r="E152" s="173"/>
      <c r="F152" s="173"/>
      <c r="G152" s="177"/>
      <c r="H152" s="54" t="s">
        <v>118</v>
      </c>
      <c r="I152" s="31" t="str">
        <f t="shared" si="2"/>
        <v>(mg/L)</v>
      </c>
      <c r="J152" s="55">
        <v>0.03</v>
      </c>
      <c r="K152" s="56">
        <v>3</v>
      </c>
      <c r="L152" s="55" t="s">
        <v>17</v>
      </c>
      <c r="M152" s="55" t="s">
        <v>241</v>
      </c>
      <c r="N152" s="55" t="s">
        <v>18</v>
      </c>
      <c r="O152" s="56" t="s">
        <v>209</v>
      </c>
    </row>
    <row r="153" spans="1:15" s="61" customFormat="1" ht="11.25">
      <c r="A153" s="173"/>
      <c r="B153" s="173"/>
      <c r="C153" s="173"/>
      <c r="D153" s="173"/>
      <c r="E153" s="173"/>
      <c r="F153" s="173"/>
      <c r="G153" s="177"/>
      <c r="H153" s="54" t="s">
        <v>39</v>
      </c>
      <c r="I153" s="31" t="str">
        <f t="shared" si="2"/>
        <v/>
      </c>
      <c r="J153" s="55">
        <v>100</v>
      </c>
      <c r="K153" s="56">
        <v>10000</v>
      </c>
      <c r="L153" s="55" t="s">
        <v>17</v>
      </c>
      <c r="M153" s="55" t="s">
        <v>18</v>
      </c>
      <c r="N153" s="55" t="s">
        <v>18</v>
      </c>
      <c r="O153" s="56" t="s">
        <v>209</v>
      </c>
    </row>
    <row r="154" spans="1:15" s="61" customFormat="1" ht="11.25">
      <c r="A154" s="173"/>
      <c r="B154" s="173"/>
      <c r="C154" s="173"/>
      <c r="D154" s="173"/>
      <c r="E154" s="173"/>
      <c r="F154" s="173"/>
      <c r="G154" s="177"/>
      <c r="H154" s="54" t="s">
        <v>121</v>
      </c>
      <c r="I154" s="31" t="str">
        <f t="shared" si="2"/>
        <v>(mg/L)</v>
      </c>
      <c r="J154" s="55" t="s">
        <v>182</v>
      </c>
      <c r="K154" s="56">
        <v>0.01</v>
      </c>
      <c r="L154" s="55" t="s">
        <v>17</v>
      </c>
      <c r="M154" s="55" t="s">
        <v>229</v>
      </c>
      <c r="N154" s="55" t="s">
        <v>18</v>
      </c>
      <c r="O154" s="56" t="s">
        <v>209</v>
      </c>
    </row>
    <row r="155" spans="1:15" s="61" customFormat="1" ht="11.25">
      <c r="A155" s="173"/>
      <c r="B155" s="173"/>
      <c r="C155" s="173"/>
      <c r="D155" s="173"/>
      <c r="E155" s="173"/>
      <c r="F155" s="173"/>
      <c r="G155" s="177"/>
      <c r="H155" s="54" t="s">
        <v>122</v>
      </c>
      <c r="I155" s="31" t="str">
        <f t="shared" si="2"/>
        <v>(mg/L)</v>
      </c>
      <c r="J155" s="55" t="s">
        <v>182</v>
      </c>
      <c r="K155" s="56">
        <v>1E-3</v>
      </c>
      <c r="L155" s="55" t="s">
        <v>17</v>
      </c>
      <c r="M155" s="55" t="s">
        <v>213</v>
      </c>
      <c r="N155" s="55" t="s">
        <v>18</v>
      </c>
      <c r="O155" s="56" t="s">
        <v>209</v>
      </c>
    </row>
    <row r="156" spans="1:15" s="61" customFormat="1" ht="11.25">
      <c r="A156" s="173"/>
      <c r="B156" s="173"/>
      <c r="C156" s="173"/>
      <c r="D156" s="173"/>
      <c r="E156" s="173"/>
      <c r="F156" s="173"/>
      <c r="G156" s="177"/>
      <c r="H156" s="54" t="s">
        <v>114</v>
      </c>
      <c r="I156" s="31" t="str">
        <f t="shared" si="2"/>
        <v>(mg/L)</v>
      </c>
      <c r="J156" s="55" t="s">
        <v>182</v>
      </c>
      <c r="K156" s="56">
        <v>0.05</v>
      </c>
      <c r="L156" s="55" t="s">
        <v>17</v>
      </c>
      <c r="M156" s="55" t="s">
        <v>241</v>
      </c>
      <c r="N156" s="55" t="s">
        <v>18</v>
      </c>
      <c r="O156" s="56" t="s">
        <v>209</v>
      </c>
    </row>
    <row r="157" spans="1:15" s="61" customFormat="1" ht="11.25">
      <c r="A157" s="173"/>
      <c r="B157" s="173"/>
      <c r="C157" s="173"/>
      <c r="D157" s="173"/>
      <c r="E157" s="173"/>
      <c r="F157" s="173"/>
      <c r="G157" s="177"/>
      <c r="H157" s="54" t="s">
        <v>124</v>
      </c>
      <c r="I157" s="31" t="str">
        <f t="shared" si="2"/>
        <v>(mg/L)</v>
      </c>
      <c r="J157" s="55" t="s">
        <v>182</v>
      </c>
      <c r="K157" s="56">
        <v>0.1</v>
      </c>
      <c r="L157" s="55" t="s">
        <v>17</v>
      </c>
      <c r="M157" s="55" t="s">
        <v>215</v>
      </c>
      <c r="N157" s="55" t="s">
        <v>18</v>
      </c>
      <c r="O157" s="56" t="s">
        <v>209</v>
      </c>
    </row>
    <row r="158" spans="1:15" s="61" customFormat="1" ht="11.25">
      <c r="A158" s="173"/>
      <c r="B158" s="173"/>
      <c r="C158" s="173"/>
      <c r="D158" s="173"/>
      <c r="E158" s="173"/>
      <c r="F158" s="173"/>
      <c r="G158" s="177"/>
      <c r="H158" s="54" t="s">
        <v>133</v>
      </c>
      <c r="I158" s="31" t="str">
        <f t="shared" si="2"/>
        <v>(倍)</v>
      </c>
      <c r="J158" s="55">
        <v>4</v>
      </c>
      <c r="K158" s="56">
        <v>30</v>
      </c>
      <c r="L158" s="55" t="s">
        <v>17</v>
      </c>
      <c r="M158" s="55" t="s">
        <v>18</v>
      </c>
      <c r="N158" s="55" t="s">
        <v>18</v>
      </c>
      <c r="O158" s="56" t="s">
        <v>209</v>
      </c>
    </row>
    <row r="159" spans="1:15" s="61" customFormat="1" ht="11.25">
      <c r="A159" s="173"/>
      <c r="B159" s="173"/>
      <c r="C159" s="173"/>
      <c r="D159" s="173"/>
      <c r="E159" s="173"/>
      <c r="F159" s="173"/>
      <c r="G159" s="177"/>
      <c r="H159" s="54" t="s">
        <v>125</v>
      </c>
      <c r="I159" s="31" t="str">
        <f t="shared" si="2"/>
        <v>(mg/L)</v>
      </c>
      <c r="J159" s="55">
        <v>8.0000000000000004E-4</v>
      </c>
      <c r="K159" s="56">
        <v>0.1</v>
      </c>
      <c r="L159" s="55" t="s">
        <v>17</v>
      </c>
      <c r="M159" s="55" t="s">
        <v>231</v>
      </c>
      <c r="N159" s="55" t="s">
        <v>18</v>
      </c>
      <c r="O159" s="56" t="s">
        <v>209</v>
      </c>
    </row>
    <row r="160" spans="1:15" s="61" customFormat="1" ht="11.25">
      <c r="A160" s="173"/>
      <c r="B160" s="173"/>
      <c r="C160" s="173"/>
      <c r="D160" s="173"/>
      <c r="E160" s="173"/>
      <c r="F160" s="173"/>
      <c r="G160" s="177"/>
      <c r="H160" s="54" t="s">
        <v>126</v>
      </c>
      <c r="I160" s="31" t="str">
        <f t="shared" si="2"/>
        <v>(mg/L)</v>
      </c>
      <c r="J160" s="55">
        <v>0.03</v>
      </c>
      <c r="K160" s="56">
        <v>3</v>
      </c>
      <c r="L160" s="55" t="s">
        <v>17</v>
      </c>
      <c r="M160" s="55" t="s">
        <v>241</v>
      </c>
      <c r="N160" s="55" t="s">
        <v>18</v>
      </c>
      <c r="O160" s="56" t="s">
        <v>209</v>
      </c>
    </row>
    <row r="161" spans="1:15" s="61" customFormat="1" ht="11.25">
      <c r="A161" s="173"/>
      <c r="B161" s="173"/>
      <c r="C161" s="173"/>
      <c r="D161" s="173"/>
      <c r="E161" s="173"/>
      <c r="F161" s="173"/>
      <c r="G161" s="177"/>
      <c r="H161" s="54" t="s">
        <v>115</v>
      </c>
      <c r="I161" s="31" t="str">
        <f t="shared" si="2"/>
        <v>(mg/L)</v>
      </c>
      <c r="J161" s="55">
        <v>9</v>
      </c>
      <c r="K161" s="56">
        <v>20</v>
      </c>
      <c r="L161" s="55" t="s">
        <v>17</v>
      </c>
      <c r="M161" s="55" t="s">
        <v>244</v>
      </c>
      <c r="N161" s="55" t="s">
        <v>18</v>
      </c>
      <c r="O161" s="56" t="s">
        <v>209</v>
      </c>
    </row>
    <row r="162" spans="1:15" s="61" customFormat="1" ht="11.25">
      <c r="A162" s="173"/>
      <c r="B162" s="173"/>
      <c r="C162" s="173"/>
      <c r="D162" s="173"/>
      <c r="E162" s="173"/>
      <c r="F162" s="173"/>
      <c r="G162" s="177"/>
      <c r="H162" s="54" t="s">
        <v>116</v>
      </c>
      <c r="I162" s="31" t="str">
        <f t="shared" si="2"/>
        <v>(mg/L)</v>
      </c>
      <c r="J162" s="55">
        <v>11.3</v>
      </c>
      <c r="K162" s="56">
        <v>20</v>
      </c>
      <c r="L162" s="55" t="s">
        <v>17</v>
      </c>
      <c r="M162" s="55" t="s">
        <v>245</v>
      </c>
      <c r="N162" s="55" t="s">
        <v>18</v>
      </c>
      <c r="O162" s="56" t="s">
        <v>209</v>
      </c>
    </row>
    <row r="163" spans="1:15" s="61" customFormat="1" ht="11.25">
      <c r="A163" s="173"/>
      <c r="B163" s="173"/>
      <c r="C163" s="173"/>
      <c r="D163" s="173"/>
      <c r="E163" s="173"/>
      <c r="F163" s="173"/>
      <c r="G163" s="177"/>
      <c r="H163" s="54" t="s">
        <v>131</v>
      </c>
      <c r="I163" s="31" t="str">
        <f t="shared" si="2"/>
        <v>(mg/L)</v>
      </c>
      <c r="J163" s="55" t="s">
        <v>182</v>
      </c>
      <c r="K163" s="56">
        <v>0.1</v>
      </c>
      <c r="L163" s="55" t="s">
        <v>17</v>
      </c>
      <c r="M163" s="55" t="s">
        <v>241</v>
      </c>
      <c r="N163" s="55" t="s">
        <v>18</v>
      </c>
      <c r="O163" s="56" t="s">
        <v>209</v>
      </c>
    </row>
    <row r="164" spans="1:15" s="61" customFormat="1" ht="11.25">
      <c r="A164" s="173"/>
      <c r="B164" s="173"/>
      <c r="C164" s="173"/>
      <c r="D164" s="173"/>
      <c r="E164" s="173"/>
      <c r="F164" s="173"/>
      <c r="G164" s="177"/>
      <c r="H164" s="54" t="s">
        <v>117</v>
      </c>
      <c r="I164" s="31" t="str">
        <f t="shared" si="2"/>
        <v>(mg/L)</v>
      </c>
      <c r="J164" s="55">
        <v>0.53</v>
      </c>
      <c r="K164" s="56">
        <v>1</v>
      </c>
      <c r="L164" s="55" t="s">
        <v>17</v>
      </c>
      <c r="M164" s="55" t="s">
        <v>241</v>
      </c>
      <c r="N164" s="55" t="s">
        <v>18</v>
      </c>
      <c r="O164" s="56" t="s">
        <v>209</v>
      </c>
    </row>
    <row r="165" spans="1:15" s="61" customFormat="1" ht="11.25" hidden="1">
      <c r="A165" s="173">
        <v>9</v>
      </c>
      <c r="B165" s="173" t="s">
        <v>55</v>
      </c>
      <c r="C165" s="173" t="s">
        <v>246</v>
      </c>
      <c r="D165" s="173" t="s">
        <v>78</v>
      </c>
      <c r="E165" s="173" t="s">
        <v>247</v>
      </c>
      <c r="F165" s="173" t="s">
        <v>248</v>
      </c>
      <c r="G165" s="177">
        <v>42747</v>
      </c>
      <c r="H165" s="54" t="s">
        <v>109</v>
      </c>
      <c r="I165" s="31" t="str">
        <f t="shared" si="2"/>
        <v>(mg/L)</v>
      </c>
      <c r="J165" s="56" t="s">
        <v>182</v>
      </c>
      <c r="K165" s="56">
        <v>90</v>
      </c>
      <c r="L165" s="56" t="s">
        <v>17</v>
      </c>
      <c r="M165" s="55" t="s">
        <v>211</v>
      </c>
      <c r="N165" s="55" t="s">
        <v>18</v>
      </c>
      <c r="O165" s="52" t="s">
        <v>250</v>
      </c>
    </row>
    <row r="166" spans="1:15" s="61" customFormat="1" ht="11.25" hidden="1">
      <c r="A166" s="173"/>
      <c r="B166" s="173"/>
      <c r="C166" s="173"/>
      <c r="D166" s="173"/>
      <c r="E166" s="173"/>
      <c r="F166" s="173"/>
      <c r="G166" s="177"/>
      <c r="H166" s="54" t="s">
        <v>139</v>
      </c>
      <c r="I166" s="31" t="str">
        <f t="shared" si="2"/>
        <v>(无量纲)</v>
      </c>
      <c r="J166" s="56">
        <v>8.6999999999999993</v>
      </c>
      <c r="K166" s="56" t="s">
        <v>19</v>
      </c>
      <c r="L166" s="56" t="s">
        <v>17</v>
      </c>
      <c r="M166" s="55" t="s">
        <v>18</v>
      </c>
      <c r="N166" s="55" t="s">
        <v>18</v>
      </c>
      <c r="O166" s="52" t="s">
        <v>251</v>
      </c>
    </row>
    <row r="167" spans="1:15" s="61" customFormat="1" ht="11.25" hidden="1">
      <c r="A167" s="173"/>
      <c r="B167" s="173"/>
      <c r="C167" s="173"/>
      <c r="D167" s="173"/>
      <c r="E167" s="173"/>
      <c r="F167" s="173"/>
      <c r="G167" s="177"/>
      <c r="H167" s="54" t="s">
        <v>110</v>
      </c>
      <c r="I167" s="31" t="str">
        <f t="shared" si="2"/>
        <v>(mg/L)</v>
      </c>
      <c r="J167" s="56">
        <v>0.04</v>
      </c>
      <c r="K167" s="56">
        <v>10</v>
      </c>
      <c r="L167" s="56" t="s">
        <v>17</v>
      </c>
      <c r="M167" s="55" t="s">
        <v>241</v>
      </c>
      <c r="N167" s="55" t="s">
        <v>18</v>
      </c>
      <c r="O167" s="52" t="s">
        <v>251</v>
      </c>
    </row>
    <row r="168" spans="1:15" s="61" customFormat="1" ht="11.25" hidden="1">
      <c r="A168" s="173"/>
      <c r="B168" s="173"/>
      <c r="C168" s="173"/>
      <c r="D168" s="173"/>
      <c r="E168" s="173"/>
      <c r="F168" s="173"/>
      <c r="G168" s="177"/>
      <c r="H168" s="54" t="s">
        <v>120</v>
      </c>
      <c r="I168" s="31" t="str">
        <f t="shared" si="2"/>
        <v>(mg/L)</v>
      </c>
      <c r="J168" s="56">
        <v>0.34699999999999998</v>
      </c>
      <c r="K168" s="56">
        <v>10</v>
      </c>
      <c r="L168" s="56" t="s">
        <v>17</v>
      </c>
      <c r="M168" s="55" t="s">
        <v>252</v>
      </c>
      <c r="N168" s="55" t="s">
        <v>18</v>
      </c>
      <c r="O168" s="52" t="s">
        <v>251</v>
      </c>
    </row>
    <row r="169" spans="1:15" s="61" customFormat="1" ht="11.25" hidden="1">
      <c r="A169" s="173"/>
      <c r="B169" s="173"/>
      <c r="C169" s="173"/>
      <c r="D169" s="173"/>
      <c r="E169" s="173"/>
      <c r="F169" s="173"/>
      <c r="G169" s="177"/>
      <c r="H169" s="54" t="s">
        <v>121</v>
      </c>
      <c r="I169" s="31" t="str">
        <f t="shared" si="2"/>
        <v>(mg/L)</v>
      </c>
      <c r="J169" s="56" t="s">
        <v>182</v>
      </c>
      <c r="K169" s="56">
        <v>0.1</v>
      </c>
      <c r="L169" s="56" t="s">
        <v>17</v>
      </c>
      <c r="M169" s="55" t="s">
        <v>213</v>
      </c>
      <c r="N169" s="55" t="s">
        <v>18</v>
      </c>
      <c r="O169" s="52" t="s">
        <v>251</v>
      </c>
    </row>
    <row r="170" spans="1:15" s="61" customFormat="1" ht="11.25" hidden="1">
      <c r="A170" s="173"/>
      <c r="B170" s="173"/>
      <c r="C170" s="173"/>
      <c r="D170" s="173"/>
      <c r="E170" s="173"/>
      <c r="F170" s="173"/>
      <c r="G170" s="177"/>
      <c r="H170" s="54" t="s">
        <v>122</v>
      </c>
      <c r="I170" s="31" t="str">
        <f t="shared" si="2"/>
        <v>(mg/L)</v>
      </c>
      <c r="J170" s="56" t="s">
        <v>182</v>
      </c>
      <c r="K170" s="56">
        <v>0.05</v>
      </c>
      <c r="L170" s="56" t="s">
        <v>17</v>
      </c>
      <c r="M170" s="55" t="s">
        <v>252</v>
      </c>
      <c r="N170" s="55" t="s">
        <v>18</v>
      </c>
      <c r="O170" s="52" t="s">
        <v>251</v>
      </c>
    </row>
    <row r="171" spans="1:15" s="61" customFormat="1" ht="11.25" hidden="1">
      <c r="A171" s="173"/>
      <c r="B171" s="173"/>
      <c r="C171" s="173"/>
      <c r="D171" s="173"/>
      <c r="E171" s="173"/>
      <c r="F171" s="173"/>
      <c r="G171" s="177"/>
      <c r="H171" s="54" t="s">
        <v>114</v>
      </c>
      <c r="I171" s="31" t="str">
        <f t="shared" si="2"/>
        <v>(mg/L)</v>
      </c>
      <c r="J171" s="56" t="s">
        <v>182</v>
      </c>
      <c r="K171" s="56">
        <v>0.5</v>
      </c>
      <c r="L171" s="56" t="s">
        <v>17</v>
      </c>
      <c r="M171" s="55" t="s">
        <v>229</v>
      </c>
      <c r="N171" s="55" t="s">
        <v>18</v>
      </c>
      <c r="O171" s="52" t="s">
        <v>251</v>
      </c>
    </row>
    <row r="172" spans="1:15" s="61" customFormat="1" ht="11.25" hidden="1">
      <c r="A172" s="173"/>
      <c r="B172" s="173"/>
      <c r="C172" s="173"/>
      <c r="D172" s="173"/>
      <c r="E172" s="173"/>
      <c r="F172" s="173"/>
      <c r="G172" s="177"/>
      <c r="H172" s="54" t="s">
        <v>123</v>
      </c>
      <c r="I172" s="31" t="str">
        <f t="shared" si="2"/>
        <v>(mg/L)</v>
      </c>
      <c r="J172" s="56" t="s">
        <v>182</v>
      </c>
      <c r="K172" s="56">
        <v>1</v>
      </c>
      <c r="L172" s="56" t="s">
        <v>17</v>
      </c>
      <c r="M172" s="55" t="s">
        <v>253</v>
      </c>
      <c r="N172" s="55" t="s">
        <v>18</v>
      </c>
      <c r="O172" s="52" t="s">
        <v>251</v>
      </c>
    </row>
    <row r="173" spans="1:15" s="61" customFormat="1" ht="11.25" hidden="1">
      <c r="A173" s="173"/>
      <c r="B173" s="173"/>
      <c r="C173" s="173"/>
      <c r="D173" s="173"/>
      <c r="E173" s="173"/>
      <c r="F173" s="173"/>
      <c r="G173" s="177"/>
      <c r="H173" s="54" t="s">
        <v>124</v>
      </c>
      <c r="I173" s="31" t="str">
        <f t="shared" si="2"/>
        <v>(mg/L)</v>
      </c>
      <c r="J173" s="56" t="s">
        <v>182</v>
      </c>
      <c r="K173" s="56">
        <v>1</v>
      </c>
      <c r="L173" s="56" t="s">
        <v>17</v>
      </c>
      <c r="M173" s="55" t="s">
        <v>252</v>
      </c>
      <c r="N173" s="55" t="s">
        <v>18</v>
      </c>
      <c r="O173" s="52" t="s">
        <v>251</v>
      </c>
    </row>
    <row r="174" spans="1:15" s="61" customFormat="1" ht="11.25" hidden="1">
      <c r="A174" s="173"/>
      <c r="B174" s="173"/>
      <c r="C174" s="173"/>
      <c r="D174" s="173"/>
      <c r="E174" s="173"/>
      <c r="F174" s="173"/>
      <c r="G174" s="177"/>
      <c r="H174" s="54" t="s">
        <v>125</v>
      </c>
      <c r="I174" s="31" t="str">
        <f t="shared" si="2"/>
        <v>(mg/L)</v>
      </c>
      <c r="J174" s="56">
        <v>5.0000000000000001E-4</v>
      </c>
      <c r="K174" s="56">
        <v>0.5</v>
      </c>
      <c r="L174" s="56" t="s">
        <v>17</v>
      </c>
      <c r="M174" s="55" t="s">
        <v>184</v>
      </c>
      <c r="N174" s="55" t="s">
        <v>18</v>
      </c>
      <c r="O174" s="52" t="s">
        <v>251</v>
      </c>
    </row>
    <row r="175" spans="1:15" s="61" customFormat="1" ht="11.25" hidden="1">
      <c r="A175" s="173"/>
      <c r="B175" s="173"/>
      <c r="C175" s="173"/>
      <c r="D175" s="173"/>
      <c r="E175" s="173"/>
      <c r="F175" s="173"/>
      <c r="G175" s="177"/>
      <c r="H175" s="54" t="s">
        <v>126</v>
      </c>
      <c r="I175" s="31" t="str">
        <f t="shared" si="2"/>
        <v>(mg/L)</v>
      </c>
      <c r="J175" s="56">
        <v>0.02</v>
      </c>
      <c r="K175" s="56">
        <v>5</v>
      </c>
      <c r="L175" s="56" t="s">
        <v>17</v>
      </c>
      <c r="M175" s="55" t="s">
        <v>231</v>
      </c>
      <c r="N175" s="55" t="s">
        <v>18</v>
      </c>
      <c r="O175" s="52" t="s">
        <v>251</v>
      </c>
    </row>
    <row r="176" spans="1:15" s="61" customFormat="1" ht="11.25" hidden="1">
      <c r="A176" s="173"/>
      <c r="B176" s="173"/>
      <c r="C176" s="173"/>
      <c r="D176" s="173"/>
      <c r="E176" s="173"/>
      <c r="F176" s="173"/>
      <c r="G176" s="177"/>
      <c r="H176" s="54" t="s">
        <v>127</v>
      </c>
      <c r="I176" s="31" t="str">
        <f t="shared" si="2"/>
        <v>(mg/L)</v>
      </c>
      <c r="J176" s="56" t="s">
        <v>182</v>
      </c>
      <c r="K176" s="56">
        <v>2</v>
      </c>
      <c r="L176" s="56" t="s">
        <v>17</v>
      </c>
      <c r="M176" s="55" t="s">
        <v>252</v>
      </c>
      <c r="N176" s="55" t="s">
        <v>18</v>
      </c>
      <c r="O176" s="52" t="s">
        <v>251</v>
      </c>
    </row>
    <row r="177" spans="1:15" s="61" customFormat="1" ht="11.25" hidden="1">
      <c r="A177" s="173"/>
      <c r="B177" s="173"/>
      <c r="C177" s="173"/>
      <c r="D177" s="173"/>
      <c r="E177" s="173"/>
      <c r="F177" s="173"/>
      <c r="G177" s="177"/>
      <c r="H177" s="54" t="s">
        <v>128</v>
      </c>
      <c r="I177" s="31" t="str">
        <f t="shared" si="2"/>
        <v>(mg/L)</v>
      </c>
      <c r="J177" s="56" t="s">
        <v>182</v>
      </c>
      <c r="K177" s="56">
        <v>0.5</v>
      </c>
      <c r="L177" s="56" t="s">
        <v>17</v>
      </c>
      <c r="M177" s="55" t="s">
        <v>184</v>
      </c>
      <c r="N177" s="55" t="s">
        <v>18</v>
      </c>
      <c r="O177" s="52" t="s">
        <v>251</v>
      </c>
    </row>
    <row r="178" spans="1:15" s="61" customFormat="1" ht="11.25" hidden="1">
      <c r="A178" s="173"/>
      <c r="B178" s="173"/>
      <c r="C178" s="173"/>
      <c r="D178" s="173"/>
      <c r="E178" s="173"/>
      <c r="F178" s="173"/>
      <c r="G178" s="177"/>
      <c r="H178" s="54" t="s">
        <v>129</v>
      </c>
      <c r="I178" s="31" t="str">
        <f t="shared" si="2"/>
        <v>(mg/L)</v>
      </c>
      <c r="J178" s="56" t="s">
        <v>182</v>
      </c>
      <c r="K178" s="56">
        <v>2</v>
      </c>
      <c r="L178" s="56" t="s">
        <v>17</v>
      </c>
      <c r="M178" s="55" t="s">
        <v>227</v>
      </c>
      <c r="N178" s="55" t="s">
        <v>18</v>
      </c>
      <c r="O178" s="52" t="s">
        <v>251</v>
      </c>
    </row>
    <row r="179" spans="1:15" s="61" customFormat="1" ht="11.25" hidden="1">
      <c r="A179" s="173"/>
      <c r="B179" s="173"/>
      <c r="C179" s="173"/>
      <c r="D179" s="173"/>
      <c r="E179" s="173"/>
      <c r="F179" s="173"/>
      <c r="G179" s="177"/>
      <c r="H179" s="54" t="s">
        <v>115</v>
      </c>
      <c r="I179" s="31" t="str">
        <f t="shared" si="2"/>
        <v>(mg/L)</v>
      </c>
      <c r="J179" s="56">
        <v>8.3000000000000007</v>
      </c>
      <c r="K179" s="56">
        <v>60</v>
      </c>
      <c r="L179" s="56" t="s">
        <v>17</v>
      </c>
      <c r="M179" s="55" t="s">
        <v>252</v>
      </c>
      <c r="N179" s="55" t="s">
        <v>18</v>
      </c>
      <c r="O179" s="52" t="s">
        <v>251</v>
      </c>
    </row>
    <row r="180" spans="1:15" s="61" customFormat="1" ht="11.25" hidden="1">
      <c r="A180" s="173"/>
      <c r="B180" s="173"/>
      <c r="C180" s="173"/>
      <c r="D180" s="173"/>
      <c r="E180" s="173"/>
      <c r="F180" s="173"/>
      <c r="G180" s="177"/>
      <c r="H180" s="54" t="s">
        <v>116</v>
      </c>
      <c r="I180" s="31" t="str">
        <f t="shared" si="2"/>
        <v>(mg/L)</v>
      </c>
      <c r="J180" s="56">
        <v>0.66</v>
      </c>
      <c r="K180" s="56">
        <v>20</v>
      </c>
      <c r="L180" s="56" t="s">
        <v>17</v>
      </c>
      <c r="M180" s="55" t="s">
        <v>184</v>
      </c>
      <c r="N180" s="55" t="s">
        <v>18</v>
      </c>
      <c r="O180" s="52" t="s">
        <v>251</v>
      </c>
    </row>
    <row r="181" spans="1:15" s="61" customFormat="1" ht="11.25" hidden="1">
      <c r="A181" s="173"/>
      <c r="B181" s="173"/>
      <c r="C181" s="173"/>
      <c r="D181" s="173"/>
      <c r="E181" s="173"/>
      <c r="F181" s="173"/>
      <c r="G181" s="177"/>
      <c r="H181" s="54" t="s">
        <v>131</v>
      </c>
      <c r="I181" s="31" t="str">
        <f t="shared" si="2"/>
        <v>(mg/L)</v>
      </c>
      <c r="J181" s="56" t="s">
        <v>182</v>
      </c>
      <c r="K181" s="56">
        <v>1.5</v>
      </c>
      <c r="L181" s="56" t="s">
        <v>17</v>
      </c>
      <c r="M181" s="55" t="s">
        <v>227</v>
      </c>
      <c r="N181" s="55" t="s">
        <v>18</v>
      </c>
      <c r="O181" s="52" t="s">
        <v>251</v>
      </c>
    </row>
    <row r="182" spans="1:15" s="61" customFormat="1" ht="11.25" hidden="1">
      <c r="A182" s="173"/>
      <c r="B182" s="173"/>
      <c r="C182" s="173"/>
      <c r="D182" s="173"/>
      <c r="E182" s="173"/>
      <c r="F182" s="173"/>
      <c r="G182" s="177"/>
      <c r="H182" s="54" t="s">
        <v>117</v>
      </c>
      <c r="I182" s="31" t="str">
        <f t="shared" si="2"/>
        <v>(mg/L)</v>
      </c>
      <c r="J182" s="56">
        <v>0.03</v>
      </c>
      <c r="K182" s="56">
        <v>1</v>
      </c>
      <c r="L182" s="56" t="s">
        <v>17</v>
      </c>
      <c r="M182" s="55" t="s">
        <v>252</v>
      </c>
      <c r="N182" s="55" t="s">
        <v>18</v>
      </c>
      <c r="O182" s="52" t="s">
        <v>251</v>
      </c>
    </row>
    <row r="183" spans="1:15" s="61" customFormat="1" ht="11.25" hidden="1">
      <c r="A183" s="173"/>
      <c r="B183" s="173"/>
      <c r="C183" s="173"/>
      <c r="D183" s="173"/>
      <c r="E183" s="173"/>
      <c r="F183" s="173"/>
      <c r="G183" s="177"/>
      <c r="H183" s="54" t="s">
        <v>130</v>
      </c>
      <c r="I183" s="31" t="str">
        <f t="shared" si="2"/>
        <v>(mg/L)</v>
      </c>
      <c r="J183" s="56" t="s">
        <v>182</v>
      </c>
      <c r="K183" s="56">
        <v>0.3</v>
      </c>
      <c r="L183" s="56" t="s">
        <v>17</v>
      </c>
      <c r="M183" s="55" t="s">
        <v>184</v>
      </c>
      <c r="N183" s="55" t="s">
        <v>18</v>
      </c>
      <c r="O183" s="52" t="s">
        <v>251</v>
      </c>
    </row>
    <row r="184" spans="1:15" s="61" customFormat="1" ht="11.25" hidden="1">
      <c r="A184" s="173"/>
      <c r="B184" s="173"/>
      <c r="C184" s="173"/>
      <c r="D184" s="173"/>
      <c r="E184" s="173"/>
      <c r="F184" s="173"/>
      <c r="G184" s="177"/>
      <c r="H184" s="62" t="s">
        <v>140</v>
      </c>
      <c r="I184" s="31" t="str">
        <f>IF(ISNUMBER(FIND("pH",H184)),"(无量纲)",IF(ISNUMBER(FIND("色度",H184)),"(倍)",IF(ISNUMBER(FIND("大肠",H184)),"","(mg/L)")))</f>
        <v>(mg/L)</v>
      </c>
      <c r="J184" s="56" t="s">
        <v>182</v>
      </c>
      <c r="K184" s="63">
        <v>2</v>
      </c>
      <c r="L184" s="56" t="s">
        <v>17</v>
      </c>
      <c r="M184" s="55" t="s">
        <v>213</v>
      </c>
      <c r="N184" s="63" t="s">
        <v>53</v>
      </c>
      <c r="O184" s="52" t="s">
        <v>251</v>
      </c>
    </row>
    <row r="185" spans="1:15" s="61" customFormat="1" ht="57" customHeight="1">
      <c r="A185" s="173"/>
      <c r="B185" s="173"/>
      <c r="C185" s="173"/>
      <c r="D185" s="173"/>
      <c r="E185" s="173"/>
      <c r="F185" s="173"/>
      <c r="G185" s="177"/>
      <c r="H185" s="54" t="s">
        <v>254</v>
      </c>
      <c r="I185" s="31" t="str">
        <f>IF(ISNUMBER(FIND("pH",H185)),"(无量纲)",IF(ISNUMBER(FIND("色度",H185)),"(倍)",IF(ISNUMBER(FIND("大肠",H185)),"","(mg/L)")))</f>
        <v>(mg/L)</v>
      </c>
      <c r="J185" s="56" t="s">
        <v>182</v>
      </c>
      <c r="K185" s="56">
        <v>0.3</v>
      </c>
      <c r="L185" s="56" t="s">
        <v>17</v>
      </c>
      <c r="M185" s="55" t="s">
        <v>18</v>
      </c>
      <c r="N185" s="55" t="s">
        <v>18</v>
      </c>
      <c r="O185" s="56" t="s">
        <v>209</v>
      </c>
    </row>
    <row r="186" spans="1:15" s="61" customFormat="1" ht="11.25">
      <c r="A186" s="178">
        <v>10</v>
      </c>
      <c r="B186" s="178" t="s">
        <v>255</v>
      </c>
      <c r="C186" s="178" t="s">
        <v>31</v>
      </c>
      <c r="D186" s="173" t="s">
        <v>256</v>
      </c>
      <c r="E186" s="181" t="s">
        <v>138</v>
      </c>
      <c r="F186" s="181" t="s">
        <v>23</v>
      </c>
      <c r="G186" s="181">
        <v>42774</v>
      </c>
      <c r="H186" s="54" t="s">
        <v>108</v>
      </c>
      <c r="I186" s="31" t="str">
        <f t="shared" si="2"/>
        <v>(mg/L)</v>
      </c>
      <c r="J186" s="56">
        <v>9.1999999999999993</v>
      </c>
      <c r="K186" s="56">
        <v>20</v>
      </c>
      <c r="L186" s="56" t="s">
        <v>17</v>
      </c>
      <c r="M186" s="55" t="s">
        <v>252</v>
      </c>
      <c r="N186" s="55" t="s">
        <v>18</v>
      </c>
      <c r="O186" s="56" t="s">
        <v>209</v>
      </c>
    </row>
    <row r="187" spans="1:15" s="61" customFormat="1" ht="11.25">
      <c r="A187" s="179"/>
      <c r="B187" s="179"/>
      <c r="C187" s="179"/>
      <c r="D187" s="173"/>
      <c r="E187" s="182"/>
      <c r="F187" s="182"/>
      <c r="G187" s="182"/>
      <c r="H187" s="54" t="s">
        <v>109</v>
      </c>
      <c r="I187" s="31" t="str">
        <f t="shared" si="2"/>
        <v>(mg/L)</v>
      </c>
      <c r="J187" s="56">
        <v>29.8</v>
      </c>
      <c r="K187" s="56">
        <v>40</v>
      </c>
      <c r="L187" s="56" t="s">
        <v>17</v>
      </c>
      <c r="M187" s="55" t="s">
        <v>184</v>
      </c>
      <c r="N187" s="55" t="s">
        <v>18</v>
      </c>
      <c r="O187" s="56" t="s">
        <v>209</v>
      </c>
    </row>
    <row r="188" spans="1:15" s="61" customFormat="1" ht="11.25">
      <c r="A188" s="179"/>
      <c r="B188" s="179"/>
      <c r="C188" s="179"/>
      <c r="D188" s="173"/>
      <c r="E188" s="182"/>
      <c r="F188" s="182"/>
      <c r="G188" s="182"/>
      <c r="H188" s="54" t="s">
        <v>136</v>
      </c>
      <c r="I188" s="31" t="str">
        <f t="shared" si="2"/>
        <v>(mg/L)</v>
      </c>
      <c r="J188" s="56">
        <v>5.8000000000000003E-2</v>
      </c>
      <c r="K188" s="56">
        <v>1</v>
      </c>
      <c r="L188" s="56" t="s">
        <v>17</v>
      </c>
      <c r="M188" s="55" t="s">
        <v>231</v>
      </c>
      <c r="N188" s="55" t="s">
        <v>18</v>
      </c>
      <c r="O188" s="56" t="s">
        <v>209</v>
      </c>
    </row>
    <row r="189" spans="1:15" s="61" customFormat="1" ht="11.25">
      <c r="A189" s="179"/>
      <c r="B189" s="179"/>
      <c r="C189" s="179"/>
      <c r="D189" s="173"/>
      <c r="E189" s="182"/>
      <c r="F189" s="182"/>
      <c r="G189" s="182"/>
      <c r="H189" s="54" t="s">
        <v>139</v>
      </c>
      <c r="I189" s="31" t="str">
        <f t="shared" si="2"/>
        <v>(无量纲)</v>
      </c>
      <c r="J189" s="56">
        <v>7.24</v>
      </c>
      <c r="K189" s="56" t="s">
        <v>19</v>
      </c>
      <c r="L189" s="56" t="s">
        <v>17</v>
      </c>
      <c r="M189" s="55" t="s">
        <v>252</v>
      </c>
      <c r="N189" s="55" t="s">
        <v>18</v>
      </c>
      <c r="O189" s="56" t="s">
        <v>209</v>
      </c>
    </row>
    <row r="190" spans="1:15" s="61" customFormat="1" ht="11.25">
      <c r="A190" s="179"/>
      <c r="B190" s="179"/>
      <c r="C190" s="179"/>
      <c r="D190" s="173"/>
      <c r="E190" s="182"/>
      <c r="F190" s="182"/>
      <c r="G190" s="182"/>
      <c r="H190" s="54" t="s">
        <v>110</v>
      </c>
      <c r="I190" s="31" t="str">
        <f t="shared" si="2"/>
        <v>(mg/L)</v>
      </c>
      <c r="J190" s="56">
        <v>4.08</v>
      </c>
      <c r="K190" s="56">
        <v>8</v>
      </c>
      <c r="L190" s="56" t="s">
        <v>17</v>
      </c>
      <c r="M190" s="55" t="s">
        <v>184</v>
      </c>
      <c r="N190" s="55" t="s">
        <v>18</v>
      </c>
      <c r="O190" s="56" t="s">
        <v>209</v>
      </c>
    </row>
    <row r="191" spans="1:15" s="61" customFormat="1" ht="11.25">
      <c r="A191" s="179"/>
      <c r="B191" s="179"/>
      <c r="C191" s="179"/>
      <c r="D191" s="173"/>
      <c r="E191" s="182"/>
      <c r="F191" s="182"/>
      <c r="G191" s="182"/>
      <c r="H191" s="54" t="s">
        <v>118</v>
      </c>
      <c r="I191" s="31" t="str">
        <f t="shared" si="2"/>
        <v>(mg/L)</v>
      </c>
      <c r="J191" s="56">
        <v>0.03</v>
      </c>
      <c r="K191" s="56">
        <v>3</v>
      </c>
      <c r="L191" s="56" t="s">
        <v>17</v>
      </c>
      <c r="M191" s="55" t="s">
        <v>227</v>
      </c>
      <c r="N191" s="55" t="s">
        <v>18</v>
      </c>
      <c r="O191" s="56" t="s">
        <v>209</v>
      </c>
    </row>
    <row r="192" spans="1:15" s="61" customFormat="1" ht="11.25">
      <c r="A192" s="179"/>
      <c r="B192" s="179"/>
      <c r="C192" s="179"/>
      <c r="D192" s="173"/>
      <c r="E192" s="182"/>
      <c r="F192" s="182"/>
      <c r="G192" s="182"/>
      <c r="H192" s="54" t="s">
        <v>39</v>
      </c>
      <c r="I192" s="31" t="str">
        <f t="shared" si="2"/>
        <v/>
      </c>
      <c r="J192" s="56">
        <v>840</v>
      </c>
      <c r="K192" s="56">
        <v>10000</v>
      </c>
      <c r="L192" s="56" t="s">
        <v>17</v>
      </c>
      <c r="M192" s="55" t="s">
        <v>18</v>
      </c>
      <c r="N192" s="55" t="s">
        <v>18</v>
      </c>
      <c r="O192" s="56" t="s">
        <v>209</v>
      </c>
    </row>
    <row r="193" spans="1:15" s="61" customFormat="1" ht="11.25">
      <c r="A193" s="179"/>
      <c r="B193" s="179"/>
      <c r="C193" s="179"/>
      <c r="D193" s="173"/>
      <c r="E193" s="182"/>
      <c r="F193" s="182"/>
      <c r="G193" s="182"/>
      <c r="H193" s="54" t="s">
        <v>121</v>
      </c>
      <c r="I193" s="31" t="str">
        <f t="shared" si="2"/>
        <v>(mg/L)</v>
      </c>
      <c r="J193" s="56" t="s">
        <v>182</v>
      </c>
      <c r="K193" s="56">
        <v>0.01</v>
      </c>
      <c r="L193" s="56" t="s">
        <v>17</v>
      </c>
      <c r="M193" s="55" t="s">
        <v>252</v>
      </c>
      <c r="N193" s="55" t="s">
        <v>18</v>
      </c>
      <c r="O193" s="56" t="s">
        <v>209</v>
      </c>
    </row>
    <row r="194" spans="1:15" s="61" customFormat="1" ht="11.25">
      <c r="A194" s="179"/>
      <c r="B194" s="179"/>
      <c r="C194" s="179"/>
      <c r="D194" s="173"/>
      <c r="E194" s="182"/>
      <c r="F194" s="182"/>
      <c r="G194" s="182"/>
      <c r="H194" s="54" t="s">
        <v>122</v>
      </c>
      <c r="I194" s="31" t="str">
        <f t="shared" si="2"/>
        <v>(mg/L)</v>
      </c>
      <c r="J194" s="56">
        <v>3.1E-4</v>
      </c>
      <c r="K194" s="56">
        <v>1E-3</v>
      </c>
      <c r="L194" s="56" t="s">
        <v>17</v>
      </c>
      <c r="M194" s="55" t="s">
        <v>184</v>
      </c>
      <c r="N194" s="55" t="s">
        <v>18</v>
      </c>
      <c r="O194" s="56" t="s">
        <v>209</v>
      </c>
    </row>
    <row r="195" spans="1:15" s="61" customFormat="1" ht="11.25">
      <c r="A195" s="179"/>
      <c r="B195" s="179"/>
      <c r="C195" s="179"/>
      <c r="D195" s="173"/>
      <c r="E195" s="182"/>
      <c r="F195" s="182"/>
      <c r="G195" s="182"/>
      <c r="H195" s="54" t="s">
        <v>114</v>
      </c>
      <c r="I195" s="31" t="str">
        <f t="shared" si="2"/>
        <v>(mg/L)</v>
      </c>
      <c r="J195" s="56" t="s">
        <v>182</v>
      </c>
      <c r="K195" s="56">
        <v>0.05</v>
      </c>
      <c r="L195" s="56" t="s">
        <v>17</v>
      </c>
      <c r="M195" s="55" t="s">
        <v>213</v>
      </c>
      <c r="N195" s="55" t="s">
        <v>18</v>
      </c>
      <c r="O195" s="56" t="s">
        <v>209</v>
      </c>
    </row>
    <row r="196" spans="1:15" s="61" customFormat="1" ht="11.25">
      <c r="A196" s="179"/>
      <c r="B196" s="179"/>
      <c r="C196" s="179"/>
      <c r="D196" s="173"/>
      <c r="E196" s="182"/>
      <c r="F196" s="182"/>
      <c r="G196" s="182"/>
      <c r="H196" s="54" t="s">
        <v>124</v>
      </c>
      <c r="I196" s="31" t="str">
        <f t="shared" si="2"/>
        <v>(mg/L)</v>
      </c>
      <c r="J196" s="56" t="s">
        <v>182</v>
      </c>
      <c r="K196" s="56">
        <v>0.1</v>
      </c>
      <c r="L196" s="56" t="s">
        <v>17</v>
      </c>
      <c r="M196" s="55" t="s">
        <v>252</v>
      </c>
      <c r="N196" s="55" t="s">
        <v>18</v>
      </c>
      <c r="O196" s="56" t="s">
        <v>209</v>
      </c>
    </row>
    <row r="197" spans="1:15" s="61" customFormat="1" ht="11.25">
      <c r="A197" s="179"/>
      <c r="B197" s="179"/>
      <c r="C197" s="179"/>
      <c r="D197" s="173"/>
      <c r="E197" s="182"/>
      <c r="F197" s="182"/>
      <c r="G197" s="182"/>
      <c r="H197" s="54" t="s">
        <v>133</v>
      </c>
      <c r="I197" s="31" t="str">
        <f t="shared" si="2"/>
        <v>(倍)</v>
      </c>
      <c r="J197" s="56">
        <v>4</v>
      </c>
      <c r="K197" s="56">
        <v>30</v>
      </c>
      <c r="L197" s="56" t="s">
        <v>17</v>
      </c>
      <c r="M197" s="55" t="s">
        <v>18</v>
      </c>
      <c r="N197" s="55" t="s">
        <v>18</v>
      </c>
      <c r="O197" s="56" t="s">
        <v>209</v>
      </c>
    </row>
    <row r="198" spans="1:15" s="61" customFormat="1" ht="11.25">
      <c r="A198" s="179"/>
      <c r="B198" s="179"/>
      <c r="C198" s="179"/>
      <c r="D198" s="173"/>
      <c r="E198" s="182"/>
      <c r="F198" s="182"/>
      <c r="G198" s="182"/>
      <c r="H198" s="54" t="s">
        <v>125</v>
      </c>
      <c r="I198" s="31" t="str">
        <f t="shared" si="2"/>
        <v>(mg/L)</v>
      </c>
      <c r="J198" s="56">
        <v>1.1000000000000001E-3</v>
      </c>
      <c r="K198" s="56">
        <v>0.1</v>
      </c>
      <c r="L198" s="56" t="s">
        <v>17</v>
      </c>
      <c r="M198" s="55" t="s">
        <v>184</v>
      </c>
      <c r="N198" s="55" t="s">
        <v>18</v>
      </c>
      <c r="O198" s="56" t="s">
        <v>209</v>
      </c>
    </row>
    <row r="199" spans="1:15" s="61" customFormat="1" ht="11.25">
      <c r="A199" s="179"/>
      <c r="B199" s="179"/>
      <c r="C199" s="179"/>
      <c r="D199" s="173"/>
      <c r="E199" s="182"/>
      <c r="F199" s="182"/>
      <c r="G199" s="182"/>
      <c r="H199" s="54" t="s">
        <v>126</v>
      </c>
      <c r="I199" s="31" t="str">
        <f t="shared" si="2"/>
        <v>(mg/L)</v>
      </c>
      <c r="J199" s="56">
        <v>0.02</v>
      </c>
      <c r="K199" s="56">
        <v>3</v>
      </c>
      <c r="L199" s="56" t="s">
        <v>17</v>
      </c>
      <c r="M199" s="55" t="s">
        <v>231</v>
      </c>
      <c r="N199" s="55" t="s">
        <v>18</v>
      </c>
      <c r="O199" s="56" t="s">
        <v>209</v>
      </c>
    </row>
    <row r="200" spans="1:15" s="61" customFormat="1" ht="11.25">
      <c r="A200" s="179"/>
      <c r="B200" s="179"/>
      <c r="C200" s="179"/>
      <c r="D200" s="173"/>
      <c r="E200" s="182"/>
      <c r="F200" s="182"/>
      <c r="G200" s="182"/>
      <c r="H200" s="54" t="s">
        <v>115</v>
      </c>
      <c r="I200" s="31" t="str">
        <f t="shared" si="2"/>
        <v>(mg/L)</v>
      </c>
      <c r="J200" s="56">
        <v>5.5</v>
      </c>
      <c r="K200" s="56">
        <v>20</v>
      </c>
      <c r="L200" s="56" t="s">
        <v>17</v>
      </c>
      <c r="M200" s="55" t="s">
        <v>223</v>
      </c>
      <c r="N200" s="55" t="s">
        <v>18</v>
      </c>
      <c r="O200" s="56" t="s">
        <v>209</v>
      </c>
    </row>
    <row r="201" spans="1:15" s="61" customFormat="1" ht="11.25">
      <c r="A201" s="179"/>
      <c r="B201" s="179"/>
      <c r="C201" s="179"/>
      <c r="D201" s="173"/>
      <c r="E201" s="182"/>
      <c r="F201" s="182"/>
      <c r="G201" s="182"/>
      <c r="H201" s="54" t="s">
        <v>116</v>
      </c>
      <c r="I201" s="31" t="str">
        <f t="shared" si="2"/>
        <v>(mg/L)</v>
      </c>
      <c r="J201" s="56">
        <v>13.7</v>
      </c>
      <c r="K201" s="56">
        <v>20</v>
      </c>
      <c r="L201" s="56" t="s">
        <v>17</v>
      </c>
      <c r="M201" s="55" t="s">
        <v>184</v>
      </c>
      <c r="N201" s="55" t="s">
        <v>18</v>
      </c>
      <c r="O201" s="56" t="s">
        <v>209</v>
      </c>
    </row>
    <row r="202" spans="1:15" s="61" customFormat="1" ht="11.25">
      <c r="A202" s="179"/>
      <c r="B202" s="179"/>
      <c r="C202" s="179"/>
      <c r="D202" s="173"/>
      <c r="E202" s="182"/>
      <c r="F202" s="182"/>
      <c r="G202" s="182"/>
      <c r="H202" s="54" t="s">
        <v>131</v>
      </c>
      <c r="I202" s="31" t="str">
        <f t="shared" si="2"/>
        <v>(mg/L)</v>
      </c>
      <c r="J202" s="56" t="s">
        <v>182</v>
      </c>
      <c r="K202" s="56">
        <v>0.1</v>
      </c>
      <c r="L202" s="56" t="s">
        <v>17</v>
      </c>
      <c r="M202" s="55" t="s">
        <v>227</v>
      </c>
      <c r="N202" s="55" t="s">
        <v>18</v>
      </c>
      <c r="O202" s="56" t="s">
        <v>209</v>
      </c>
    </row>
    <row r="203" spans="1:15" s="61" customFormat="1" ht="11.25">
      <c r="A203" s="179"/>
      <c r="B203" s="179"/>
      <c r="C203" s="179"/>
      <c r="D203" s="173"/>
      <c r="E203" s="182"/>
      <c r="F203" s="182"/>
      <c r="G203" s="182"/>
      <c r="H203" s="54" t="s">
        <v>117</v>
      </c>
      <c r="I203" s="31" t="str">
        <f>IF(ISNUMBER(FIND("pH",H203)),"(无量纲)",IF(ISNUMBER(FIND("色度",H203)),"(倍)",IF(ISNUMBER(FIND("大肠",H203)),"","(mg/L)")))</f>
        <v>(mg/L)</v>
      </c>
      <c r="J203" s="56">
        <v>0.23</v>
      </c>
      <c r="K203" s="56">
        <v>1</v>
      </c>
      <c r="L203" s="56" t="s">
        <v>17</v>
      </c>
      <c r="M203" s="55" t="s">
        <v>223</v>
      </c>
      <c r="N203" s="55" t="s">
        <v>18</v>
      </c>
      <c r="O203" s="56" t="s">
        <v>209</v>
      </c>
    </row>
    <row r="204" spans="1:15" s="61" customFormat="1" ht="11.25">
      <c r="A204" s="179"/>
      <c r="B204" s="179"/>
      <c r="C204" s="179"/>
      <c r="D204" s="173" t="s">
        <v>150</v>
      </c>
      <c r="E204" s="182"/>
      <c r="F204" s="182"/>
      <c r="G204" s="182"/>
      <c r="H204" s="54" t="s">
        <v>108</v>
      </c>
      <c r="I204" s="31" t="str">
        <f t="shared" si="2"/>
        <v>(mg/L)</v>
      </c>
      <c r="J204" s="55">
        <v>7.3</v>
      </c>
      <c r="K204" s="56">
        <v>10</v>
      </c>
      <c r="L204" s="55" t="s">
        <v>17</v>
      </c>
      <c r="M204" s="55" t="s">
        <v>184</v>
      </c>
      <c r="N204" s="63" t="s">
        <v>53</v>
      </c>
      <c r="O204" s="56" t="s">
        <v>209</v>
      </c>
    </row>
    <row r="205" spans="1:15" s="61" customFormat="1" ht="11.25">
      <c r="A205" s="179"/>
      <c r="B205" s="179"/>
      <c r="C205" s="179"/>
      <c r="D205" s="173"/>
      <c r="E205" s="182"/>
      <c r="F205" s="182"/>
      <c r="G205" s="182"/>
      <c r="H205" s="54" t="s">
        <v>109</v>
      </c>
      <c r="I205" s="31" t="str">
        <f t="shared" si="2"/>
        <v>(mg/L)</v>
      </c>
      <c r="J205" s="55">
        <v>26.7</v>
      </c>
      <c r="K205" s="56">
        <v>40</v>
      </c>
      <c r="L205" s="56" t="s">
        <v>17</v>
      </c>
      <c r="M205" s="55" t="s">
        <v>227</v>
      </c>
      <c r="N205" s="55" t="s">
        <v>18</v>
      </c>
      <c r="O205" s="56" t="s">
        <v>209</v>
      </c>
    </row>
    <row r="206" spans="1:15" s="61" customFormat="1" ht="11.25">
      <c r="A206" s="179"/>
      <c r="B206" s="179"/>
      <c r="C206" s="179"/>
      <c r="D206" s="173"/>
      <c r="E206" s="182"/>
      <c r="F206" s="182"/>
      <c r="G206" s="182"/>
      <c r="H206" s="54" t="s">
        <v>136</v>
      </c>
      <c r="I206" s="31" t="str">
        <f t="shared" si="2"/>
        <v>(mg/L)</v>
      </c>
      <c r="J206" s="55">
        <v>5.8999999999999997E-2</v>
      </c>
      <c r="K206" s="56">
        <v>0.5</v>
      </c>
      <c r="L206" s="56" t="s">
        <v>17</v>
      </c>
      <c r="M206" s="55" t="s">
        <v>223</v>
      </c>
      <c r="N206" s="55" t="s">
        <v>18</v>
      </c>
      <c r="O206" s="56" t="s">
        <v>209</v>
      </c>
    </row>
    <row r="207" spans="1:15" s="61" customFormat="1" ht="11.25">
      <c r="A207" s="179"/>
      <c r="B207" s="179"/>
      <c r="C207" s="179"/>
      <c r="D207" s="173"/>
      <c r="E207" s="182"/>
      <c r="F207" s="182"/>
      <c r="G207" s="182"/>
      <c r="H207" s="54" t="s">
        <v>139</v>
      </c>
      <c r="I207" s="31" t="str">
        <f t="shared" si="2"/>
        <v>(无量纲)</v>
      </c>
      <c r="J207" s="55">
        <v>7.24</v>
      </c>
      <c r="K207" s="56" t="s">
        <v>19</v>
      </c>
      <c r="L207" s="56" t="s">
        <v>17</v>
      </c>
      <c r="M207" s="55" t="s">
        <v>184</v>
      </c>
      <c r="N207" s="55" t="s">
        <v>18</v>
      </c>
      <c r="O207" s="56" t="s">
        <v>209</v>
      </c>
    </row>
    <row r="208" spans="1:15" s="61" customFormat="1" ht="11.25">
      <c r="A208" s="179"/>
      <c r="B208" s="179"/>
      <c r="C208" s="179"/>
      <c r="D208" s="173"/>
      <c r="E208" s="182"/>
      <c r="F208" s="182"/>
      <c r="G208" s="182"/>
      <c r="H208" s="54" t="s">
        <v>110</v>
      </c>
      <c r="I208" s="31" t="str">
        <f t="shared" ref="I208:I256" si="3">IF(ISNUMBER(FIND("pH",H208)),"(无量纲)",IF(ISNUMBER(FIND("色度",H208)),"(倍)",IF(ISNUMBER(FIND("大肠",H208)),"","(mg/L)")))</f>
        <v>(mg/L)</v>
      </c>
      <c r="J208" s="55">
        <v>2.4900000000000002</v>
      </c>
      <c r="K208" s="56">
        <v>5</v>
      </c>
      <c r="L208" s="56" t="s">
        <v>17</v>
      </c>
      <c r="M208" s="55" t="s">
        <v>211</v>
      </c>
      <c r="N208" s="55" t="s">
        <v>18</v>
      </c>
      <c r="O208" s="56" t="s">
        <v>209</v>
      </c>
    </row>
    <row r="209" spans="1:15" s="61" customFormat="1" ht="11.25">
      <c r="A209" s="179"/>
      <c r="B209" s="179"/>
      <c r="C209" s="179"/>
      <c r="D209" s="173"/>
      <c r="E209" s="182"/>
      <c r="F209" s="182"/>
      <c r="G209" s="182"/>
      <c r="H209" s="54" t="s">
        <v>118</v>
      </c>
      <c r="I209" s="31" t="str">
        <f t="shared" si="3"/>
        <v>(mg/L)</v>
      </c>
      <c r="J209" s="55">
        <v>0.03</v>
      </c>
      <c r="K209" s="56">
        <v>1</v>
      </c>
      <c r="L209" s="56" t="s">
        <v>17</v>
      </c>
      <c r="M209" s="55" t="s">
        <v>215</v>
      </c>
      <c r="N209" s="55" t="s">
        <v>18</v>
      </c>
      <c r="O209" s="56" t="s">
        <v>209</v>
      </c>
    </row>
    <row r="210" spans="1:15" s="61" customFormat="1" ht="11.25">
      <c r="A210" s="179"/>
      <c r="B210" s="179"/>
      <c r="C210" s="179"/>
      <c r="D210" s="173"/>
      <c r="E210" s="182"/>
      <c r="F210" s="182"/>
      <c r="G210" s="182"/>
      <c r="H210" s="54" t="s">
        <v>39</v>
      </c>
      <c r="I210" s="31" t="str">
        <f t="shared" si="3"/>
        <v/>
      </c>
      <c r="J210" s="55">
        <v>200</v>
      </c>
      <c r="K210" s="56">
        <v>1000</v>
      </c>
      <c r="L210" s="56" t="s">
        <v>17</v>
      </c>
      <c r="M210" s="55" t="s">
        <v>18</v>
      </c>
      <c r="N210" s="55" t="s">
        <v>18</v>
      </c>
      <c r="O210" s="56" t="s">
        <v>209</v>
      </c>
    </row>
    <row r="211" spans="1:15" s="61" customFormat="1" ht="11.25">
      <c r="A211" s="179"/>
      <c r="B211" s="179"/>
      <c r="C211" s="179"/>
      <c r="D211" s="173"/>
      <c r="E211" s="182"/>
      <c r="F211" s="182"/>
      <c r="G211" s="182"/>
      <c r="H211" s="54" t="s">
        <v>121</v>
      </c>
      <c r="I211" s="31" t="str">
        <f t="shared" si="3"/>
        <v>(mg/L)</v>
      </c>
      <c r="J211" s="55" t="s">
        <v>182</v>
      </c>
      <c r="K211" s="56">
        <v>0.01</v>
      </c>
      <c r="L211" s="56" t="s">
        <v>17</v>
      </c>
      <c r="M211" s="55" t="s">
        <v>184</v>
      </c>
      <c r="N211" s="55" t="s">
        <v>18</v>
      </c>
      <c r="O211" s="56" t="s">
        <v>209</v>
      </c>
    </row>
    <row r="212" spans="1:15" s="61" customFormat="1" ht="11.25">
      <c r="A212" s="179"/>
      <c r="B212" s="179"/>
      <c r="C212" s="179"/>
      <c r="D212" s="173"/>
      <c r="E212" s="182"/>
      <c r="F212" s="182"/>
      <c r="G212" s="182"/>
      <c r="H212" s="54" t="s">
        <v>122</v>
      </c>
      <c r="I212" s="31" t="str">
        <f t="shared" si="3"/>
        <v>(mg/L)</v>
      </c>
      <c r="J212" s="55">
        <v>2.7999999999999998E-4</v>
      </c>
      <c r="K212" s="56">
        <v>1E-3</v>
      </c>
      <c r="L212" s="56" t="s">
        <v>17</v>
      </c>
      <c r="M212" s="55" t="s">
        <v>213</v>
      </c>
      <c r="N212" s="55" t="s">
        <v>18</v>
      </c>
      <c r="O212" s="56" t="s">
        <v>209</v>
      </c>
    </row>
    <row r="213" spans="1:15" s="61" customFormat="1" ht="11.25">
      <c r="A213" s="179"/>
      <c r="B213" s="179"/>
      <c r="C213" s="179"/>
      <c r="D213" s="173"/>
      <c r="E213" s="182"/>
      <c r="F213" s="182"/>
      <c r="G213" s="182"/>
      <c r="H213" s="54" t="s">
        <v>114</v>
      </c>
      <c r="I213" s="31" t="str">
        <f t="shared" si="3"/>
        <v>(mg/L)</v>
      </c>
      <c r="J213" s="55" t="s">
        <v>182</v>
      </c>
      <c r="K213" s="56">
        <v>0.05</v>
      </c>
      <c r="L213" s="56" t="s">
        <v>17</v>
      </c>
      <c r="M213" s="55" t="s">
        <v>215</v>
      </c>
      <c r="N213" s="55" t="s">
        <v>18</v>
      </c>
      <c r="O213" s="56" t="s">
        <v>209</v>
      </c>
    </row>
    <row r="214" spans="1:15" s="61" customFormat="1" ht="11.25">
      <c r="A214" s="179"/>
      <c r="B214" s="179"/>
      <c r="C214" s="179"/>
      <c r="D214" s="173"/>
      <c r="E214" s="182"/>
      <c r="F214" s="182"/>
      <c r="G214" s="182"/>
      <c r="H214" s="54" t="s">
        <v>124</v>
      </c>
      <c r="I214" s="31" t="str">
        <f t="shared" si="3"/>
        <v>(mg/L)</v>
      </c>
      <c r="J214" s="55" t="s">
        <v>182</v>
      </c>
      <c r="K214" s="56">
        <v>0.1</v>
      </c>
      <c r="L214" s="56" t="s">
        <v>17</v>
      </c>
      <c r="M214" s="55" t="s">
        <v>184</v>
      </c>
      <c r="N214" s="55" t="s">
        <v>18</v>
      </c>
      <c r="O214" s="56" t="s">
        <v>209</v>
      </c>
    </row>
    <row r="215" spans="1:15" s="61" customFormat="1" ht="11.25">
      <c r="A215" s="179"/>
      <c r="B215" s="179"/>
      <c r="C215" s="179"/>
      <c r="D215" s="173"/>
      <c r="E215" s="182"/>
      <c r="F215" s="182"/>
      <c r="G215" s="182"/>
      <c r="H215" s="54" t="s">
        <v>133</v>
      </c>
      <c r="I215" s="31" t="str">
        <f t="shared" si="3"/>
        <v>(倍)</v>
      </c>
      <c r="J215" s="55">
        <v>4</v>
      </c>
      <c r="K215" s="56">
        <v>30</v>
      </c>
      <c r="L215" s="56" t="s">
        <v>17</v>
      </c>
      <c r="M215" s="55" t="s">
        <v>18</v>
      </c>
      <c r="N215" s="55" t="s">
        <v>18</v>
      </c>
      <c r="O215" s="56" t="s">
        <v>209</v>
      </c>
    </row>
    <row r="216" spans="1:15" s="61" customFormat="1" ht="11.25">
      <c r="A216" s="179"/>
      <c r="B216" s="179"/>
      <c r="C216" s="179"/>
      <c r="D216" s="173"/>
      <c r="E216" s="182"/>
      <c r="F216" s="182"/>
      <c r="G216" s="182"/>
      <c r="H216" s="54" t="s">
        <v>125</v>
      </c>
      <c r="I216" s="31" t="str">
        <f t="shared" si="3"/>
        <v>(mg/L)</v>
      </c>
      <c r="J216" s="55">
        <v>1.1000000000000001E-3</v>
      </c>
      <c r="K216" s="56">
        <v>0.1</v>
      </c>
      <c r="L216" s="56" t="s">
        <v>17</v>
      </c>
      <c r="M216" s="55" t="s">
        <v>231</v>
      </c>
      <c r="N216" s="55" t="s">
        <v>18</v>
      </c>
      <c r="O216" s="56" t="s">
        <v>209</v>
      </c>
    </row>
    <row r="217" spans="1:15" s="61" customFormat="1" ht="11.25">
      <c r="A217" s="179"/>
      <c r="B217" s="179"/>
      <c r="C217" s="179"/>
      <c r="D217" s="173"/>
      <c r="E217" s="182"/>
      <c r="F217" s="182"/>
      <c r="G217" s="182"/>
      <c r="H217" s="54" t="s">
        <v>126</v>
      </c>
      <c r="I217" s="31" t="str">
        <f t="shared" si="3"/>
        <v>(mg/L)</v>
      </c>
      <c r="J217" s="55">
        <v>0.02</v>
      </c>
      <c r="K217" s="56">
        <v>1</v>
      </c>
      <c r="L217" s="56" t="s">
        <v>17</v>
      </c>
      <c r="M217" s="55" t="s">
        <v>215</v>
      </c>
      <c r="N217" s="55" t="s">
        <v>18</v>
      </c>
      <c r="O217" s="56" t="s">
        <v>209</v>
      </c>
    </row>
    <row r="218" spans="1:15" s="61" customFormat="1" ht="11.25">
      <c r="A218" s="179"/>
      <c r="B218" s="179"/>
      <c r="C218" s="179"/>
      <c r="D218" s="173"/>
      <c r="E218" s="182"/>
      <c r="F218" s="182"/>
      <c r="G218" s="182"/>
      <c r="H218" s="54" t="s">
        <v>115</v>
      </c>
      <c r="I218" s="31" t="str">
        <f t="shared" si="3"/>
        <v>(mg/L)</v>
      </c>
      <c r="J218" s="55">
        <v>6.3</v>
      </c>
      <c r="K218" s="56">
        <v>10</v>
      </c>
      <c r="L218" s="56" t="s">
        <v>17</v>
      </c>
      <c r="M218" s="55" t="s">
        <v>229</v>
      </c>
      <c r="N218" s="55" t="s">
        <v>18</v>
      </c>
      <c r="O218" s="56" t="s">
        <v>209</v>
      </c>
    </row>
    <row r="219" spans="1:15" s="61" customFormat="1" ht="11.25">
      <c r="A219" s="179"/>
      <c r="B219" s="179"/>
      <c r="C219" s="179"/>
      <c r="D219" s="173"/>
      <c r="E219" s="182"/>
      <c r="F219" s="182"/>
      <c r="G219" s="182"/>
      <c r="H219" s="54" t="s">
        <v>116</v>
      </c>
      <c r="I219" s="31" t="str">
        <f t="shared" si="3"/>
        <v>(mg/L)</v>
      </c>
      <c r="J219" s="55">
        <v>10.199999999999999</v>
      </c>
      <c r="K219" s="56">
        <v>15</v>
      </c>
      <c r="L219" s="56" t="s">
        <v>17</v>
      </c>
      <c r="M219" s="55" t="s">
        <v>231</v>
      </c>
      <c r="N219" s="55" t="s">
        <v>18</v>
      </c>
      <c r="O219" s="56" t="s">
        <v>209</v>
      </c>
    </row>
    <row r="220" spans="1:15" s="61" customFormat="1" ht="11.25">
      <c r="A220" s="179"/>
      <c r="B220" s="179"/>
      <c r="C220" s="179"/>
      <c r="D220" s="173"/>
      <c r="E220" s="182"/>
      <c r="F220" s="182"/>
      <c r="G220" s="182"/>
      <c r="H220" s="54" t="s">
        <v>131</v>
      </c>
      <c r="I220" s="31" t="str">
        <f t="shared" si="3"/>
        <v>(mg/L)</v>
      </c>
      <c r="J220" s="55" t="s">
        <v>182</v>
      </c>
      <c r="K220" s="56">
        <v>0.1</v>
      </c>
      <c r="L220" s="56" t="s">
        <v>17</v>
      </c>
      <c r="M220" s="55" t="s">
        <v>215</v>
      </c>
      <c r="N220" s="55" t="s">
        <v>18</v>
      </c>
      <c r="O220" s="56" t="s">
        <v>209</v>
      </c>
    </row>
    <row r="221" spans="1:15" s="61" customFormat="1" ht="11.25">
      <c r="A221" s="179"/>
      <c r="B221" s="179"/>
      <c r="C221" s="179"/>
      <c r="D221" s="173"/>
      <c r="E221" s="182"/>
      <c r="F221" s="182"/>
      <c r="G221" s="182"/>
      <c r="H221" s="54" t="s">
        <v>117</v>
      </c>
      <c r="I221" s="31" t="str">
        <f>IF(ISNUMBER(FIND("pH",H221)),"(无量纲)",IF(ISNUMBER(FIND("色度",H221)),"(倍)",IF(ISNUMBER(FIND("大肠",H221)),"","(mg/L)")))</f>
        <v>(mg/L)</v>
      </c>
      <c r="J221" s="55">
        <v>0.19</v>
      </c>
      <c r="K221" s="56">
        <v>0.5</v>
      </c>
      <c r="L221" s="56" t="s">
        <v>17</v>
      </c>
      <c r="M221" s="55" t="s">
        <v>184</v>
      </c>
      <c r="N221" s="55" t="s">
        <v>18</v>
      </c>
      <c r="O221" s="56" t="s">
        <v>209</v>
      </c>
    </row>
    <row r="222" spans="1:15" s="61" customFormat="1" ht="11.25">
      <c r="A222" s="178">
        <v>11</v>
      </c>
      <c r="B222" s="178" t="s">
        <v>91</v>
      </c>
      <c r="C222" s="178" t="s">
        <v>32</v>
      </c>
      <c r="D222" s="178" t="s">
        <v>83</v>
      </c>
      <c r="E222" s="181" t="s">
        <v>247</v>
      </c>
      <c r="F222" s="181" t="s">
        <v>257</v>
      </c>
      <c r="G222" s="181">
        <v>42775</v>
      </c>
      <c r="H222" s="54" t="s">
        <v>108</v>
      </c>
      <c r="I222" s="31" t="str">
        <f t="shared" si="3"/>
        <v>(mg/L)</v>
      </c>
      <c r="J222" s="55">
        <v>6.2</v>
      </c>
      <c r="K222" s="56">
        <v>20</v>
      </c>
      <c r="L222" s="55" t="s">
        <v>17</v>
      </c>
      <c r="M222" s="55" t="s">
        <v>231</v>
      </c>
      <c r="N222" s="55" t="s">
        <v>18</v>
      </c>
      <c r="O222" s="56" t="s">
        <v>209</v>
      </c>
    </row>
    <row r="223" spans="1:15" s="61" customFormat="1" ht="11.25">
      <c r="A223" s="179"/>
      <c r="B223" s="179"/>
      <c r="C223" s="179"/>
      <c r="D223" s="179"/>
      <c r="E223" s="182"/>
      <c r="F223" s="182"/>
      <c r="G223" s="182"/>
      <c r="H223" s="54" t="s">
        <v>109</v>
      </c>
      <c r="I223" s="31" t="str">
        <f t="shared" si="3"/>
        <v>(mg/L)</v>
      </c>
      <c r="J223" s="55">
        <v>24</v>
      </c>
      <c r="K223" s="56">
        <v>40</v>
      </c>
      <c r="L223" s="55" t="s">
        <v>17</v>
      </c>
      <c r="M223" s="55" t="s">
        <v>215</v>
      </c>
      <c r="N223" s="55" t="s">
        <v>18</v>
      </c>
      <c r="O223" s="56" t="s">
        <v>209</v>
      </c>
    </row>
    <row r="224" spans="1:15" s="61" customFormat="1" ht="11.25">
      <c r="A224" s="179"/>
      <c r="B224" s="179"/>
      <c r="C224" s="179"/>
      <c r="D224" s="179"/>
      <c r="E224" s="182"/>
      <c r="F224" s="182"/>
      <c r="G224" s="182"/>
      <c r="H224" s="54" t="s">
        <v>136</v>
      </c>
      <c r="I224" s="31" t="str">
        <f t="shared" si="3"/>
        <v>(mg/L)</v>
      </c>
      <c r="J224" s="55">
        <v>0.18099999999999999</v>
      </c>
      <c r="K224" s="56">
        <v>1</v>
      </c>
      <c r="L224" s="55" t="s">
        <v>17</v>
      </c>
      <c r="M224" s="55" t="s">
        <v>184</v>
      </c>
      <c r="N224" s="55" t="s">
        <v>18</v>
      </c>
      <c r="O224" s="56" t="s">
        <v>209</v>
      </c>
    </row>
    <row r="225" spans="1:15" s="61" customFormat="1" ht="11.25">
      <c r="A225" s="179"/>
      <c r="B225" s="179"/>
      <c r="C225" s="179"/>
      <c r="D225" s="179"/>
      <c r="E225" s="182"/>
      <c r="F225" s="182"/>
      <c r="G225" s="182"/>
      <c r="H225" s="54" t="s">
        <v>139</v>
      </c>
      <c r="I225" s="31" t="str">
        <f t="shared" si="3"/>
        <v>(无量纲)</v>
      </c>
      <c r="J225" s="55">
        <v>6.64</v>
      </c>
      <c r="K225" s="56" t="s">
        <v>19</v>
      </c>
      <c r="L225" s="55" t="s">
        <v>17</v>
      </c>
      <c r="M225" s="55" t="s">
        <v>231</v>
      </c>
      <c r="N225" s="55" t="s">
        <v>18</v>
      </c>
      <c r="O225" s="56" t="s">
        <v>209</v>
      </c>
    </row>
    <row r="226" spans="1:15" s="61" customFormat="1" ht="11.25">
      <c r="A226" s="179"/>
      <c r="B226" s="179"/>
      <c r="C226" s="179"/>
      <c r="D226" s="179"/>
      <c r="E226" s="182"/>
      <c r="F226" s="182"/>
      <c r="G226" s="182"/>
      <c r="H226" s="54" t="s">
        <v>110</v>
      </c>
      <c r="I226" s="31" t="str">
        <f t="shared" si="3"/>
        <v>(mg/L)</v>
      </c>
      <c r="J226" s="55">
        <v>0.11</v>
      </c>
      <c r="K226" s="56">
        <v>8</v>
      </c>
      <c r="L226" s="55" t="s">
        <v>17</v>
      </c>
      <c r="M226" s="55" t="s">
        <v>215</v>
      </c>
      <c r="N226" s="55" t="s">
        <v>18</v>
      </c>
      <c r="O226" s="56" t="s">
        <v>209</v>
      </c>
    </row>
    <row r="227" spans="1:15" s="61" customFormat="1" ht="11.25">
      <c r="A227" s="179"/>
      <c r="B227" s="179"/>
      <c r="C227" s="179"/>
      <c r="D227" s="179"/>
      <c r="E227" s="182"/>
      <c r="F227" s="182"/>
      <c r="G227" s="182"/>
      <c r="H227" s="54" t="s">
        <v>118</v>
      </c>
      <c r="I227" s="31" t="str">
        <f t="shared" si="3"/>
        <v>(mg/L)</v>
      </c>
      <c r="J227" s="55">
        <v>0.03</v>
      </c>
      <c r="K227" s="56">
        <v>3</v>
      </c>
      <c r="L227" s="55" t="s">
        <v>17</v>
      </c>
      <c r="M227" s="55" t="s">
        <v>184</v>
      </c>
      <c r="N227" s="55" t="s">
        <v>18</v>
      </c>
      <c r="O227" s="56" t="s">
        <v>209</v>
      </c>
    </row>
    <row r="228" spans="1:15" s="61" customFormat="1" ht="11.25">
      <c r="A228" s="179"/>
      <c r="B228" s="179"/>
      <c r="C228" s="179"/>
      <c r="D228" s="179"/>
      <c r="E228" s="182"/>
      <c r="F228" s="182"/>
      <c r="G228" s="182"/>
      <c r="H228" s="54" t="s">
        <v>39</v>
      </c>
      <c r="I228" s="31" t="str">
        <f t="shared" si="3"/>
        <v/>
      </c>
      <c r="J228" s="55">
        <v>200</v>
      </c>
      <c r="K228" s="56">
        <v>10000</v>
      </c>
      <c r="L228" s="55" t="s">
        <v>17</v>
      </c>
      <c r="M228" s="55" t="s">
        <v>18</v>
      </c>
      <c r="N228" s="55" t="s">
        <v>18</v>
      </c>
      <c r="O228" s="56" t="s">
        <v>209</v>
      </c>
    </row>
    <row r="229" spans="1:15" s="61" customFormat="1" ht="11.25">
      <c r="A229" s="179"/>
      <c r="B229" s="179"/>
      <c r="C229" s="179"/>
      <c r="D229" s="179"/>
      <c r="E229" s="182"/>
      <c r="F229" s="182"/>
      <c r="G229" s="182"/>
      <c r="H229" s="54" t="s">
        <v>121</v>
      </c>
      <c r="I229" s="31" t="str">
        <f t="shared" si="3"/>
        <v>(mg/L)</v>
      </c>
      <c r="J229" s="55" t="s">
        <v>182</v>
      </c>
      <c r="K229" s="56">
        <v>0.01</v>
      </c>
      <c r="L229" s="55" t="s">
        <v>17</v>
      </c>
      <c r="M229" s="55" t="s">
        <v>231</v>
      </c>
      <c r="N229" s="55" t="s">
        <v>18</v>
      </c>
      <c r="O229" s="56" t="s">
        <v>209</v>
      </c>
    </row>
    <row r="230" spans="1:15" s="61" customFormat="1" ht="11.25">
      <c r="A230" s="179"/>
      <c r="B230" s="179"/>
      <c r="C230" s="179"/>
      <c r="D230" s="179"/>
      <c r="E230" s="182"/>
      <c r="F230" s="182"/>
      <c r="G230" s="182"/>
      <c r="H230" s="54" t="s">
        <v>122</v>
      </c>
      <c r="I230" s="31" t="str">
        <f t="shared" si="3"/>
        <v>(mg/L)</v>
      </c>
      <c r="J230" s="55" t="s">
        <v>182</v>
      </c>
      <c r="K230" s="56">
        <v>1E-3</v>
      </c>
      <c r="L230" s="55" t="s">
        <v>17</v>
      </c>
      <c r="M230" s="55" t="s">
        <v>223</v>
      </c>
      <c r="N230" s="55" t="s">
        <v>18</v>
      </c>
      <c r="O230" s="56" t="s">
        <v>209</v>
      </c>
    </row>
    <row r="231" spans="1:15" s="61" customFormat="1" ht="11.25">
      <c r="A231" s="179"/>
      <c r="B231" s="179"/>
      <c r="C231" s="179"/>
      <c r="D231" s="179"/>
      <c r="E231" s="182"/>
      <c r="F231" s="182"/>
      <c r="G231" s="182"/>
      <c r="H231" s="54" t="s">
        <v>114</v>
      </c>
      <c r="I231" s="31" t="str">
        <f t="shared" si="3"/>
        <v>(mg/L)</v>
      </c>
      <c r="J231" s="55" t="s">
        <v>182</v>
      </c>
      <c r="K231" s="56">
        <v>0.05</v>
      </c>
      <c r="L231" s="55" t="s">
        <v>17</v>
      </c>
      <c r="M231" s="55" t="s">
        <v>184</v>
      </c>
      <c r="N231" s="55" t="s">
        <v>18</v>
      </c>
      <c r="O231" s="56" t="s">
        <v>209</v>
      </c>
    </row>
    <row r="232" spans="1:15" s="61" customFormat="1" ht="11.25">
      <c r="A232" s="179"/>
      <c r="B232" s="179"/>
      <c r="C232" s="179"/>
      <c r="D232" s="179"/>
      <c r="E232" s="182"/>
      <c r="F232" s="182"/>
      <c r="G232" s="182"/>
      <c r="H232" s="54" t="s">
        <v>124</v>
      </c>
      <c r="I232" s="31" t="str">
        <f t="shared" si="3"/>
        <v>(mg/L)</v>
      </c>
      <c r="J232" s="55" t="s">
        <v>182</v>
      </c>
      <c r="K232" s="56">
        <v>0.1</v>
      </c>
      <c r="L232" s="55" t="s">
        <v>17</v>
      </c>
      <c r="M232" s="55" t="s">
        <v>231</v>
      </c>
      <c r="N232" s="55" t="s">
        <v>18</v>
      </c>
      <c r="O232" s="56" t="s">
        <v>209</v>
      </c>
    </row>
    <row r="233" spans="1:15" s="61" customFormat="1" ht="11.25">
      <c r="A233" s="179"/>
      <c r="B233" s="179"/>
      <c r="C233" s="179"/>
      <c r="D233" s="179"/>
      <c r="E233" s="182"/>
      <c r="F233" s="182"/>
      <c r="G233" s="182"/>
      <c r="H233" s="54" t="s">
        <v>133</v>
      </c>
      <c r="I233" s="31" t="str">
        <f t="shared" si="3"/>
        <v>(倍)</v>
      </c>
      <c r="J233" s="55">
        <v>8</v>
      </c>
      <c r="K233" s="56">
        <v>30</v>
      </c>
      <c r="L233" s="55" t="s">
        <v>17</v>
      </c>
      <c r="M233" s="55" t="s">
        <v>18</v>
      </c>
      <c r="N233" s="55" t="s">
        <v>18</v>
      </c>
      <c r="O233" s="56" t="s">
        <v>209</v>
      </c>
    </row>
    <row r="234" spans="1:15" s="61" customFormat="1" ht="11.25">
      <c r="A234" s="179"/>
      <c r="B234" s="179"/>
      <c r="C234" s="179"/>
      <c r="D234" s="179"/>
      <c r="E234" s="182"/>
      <c r="F234" s="182"/>
      <c r="G234" s="182"/>
      <c r="H234" s="54" t="s">
        <v>125</v>
      </c>
      <c r="I234" s="31" t="str">
        <f t="shared" si="3"/>
        <v>(mg/L)</v>
      </c>
      <c r="J234" s="55">
        <v>1.9E-3</v>
      </c>
      <c r="K234" s="56">
        <v>0.1</v>
      </c>
      <c r="L234" s="55" t="s">
        <v>17</v>
      </c>
      <c r="M234" s="55" t="s">
        <v>223</v>
      </c>
      <c r="N234" s="55" t="s">
        <v>18</v>
      </c>
      <c r="O234" s="56" t="s">
        <v>209</v>
      </c>
    </row>
    <row r="235" spans="1:15" s="61" customFormat="1" ht="11.25">
      <c r="A235" s="179"/>
      <c r="B235" s="179"/>
      <c r="C235" s="179"/>
      <c r="D235" s="179"/>
      <c r="E235" s="182"/>
      <c r="F235" s="182"/>
      <c r="G235" s="182"/>
      <c r="H235" s="54" t="s">
        <v>126</v>
      </c>
      <c r="I235" s="31" t="str">
        <f t="shared" si="3"/>
        <v>(mg/L)</v>
      </c>
      <c r="J235" s="55">
        <v>0.04</v>
      </c>
      <c r="K235" s="56">
        <v>3</v>
      </c>
      <c r="L235" s="55" t="s">
        <v>17</v>
      </c>
      <c r="M235" s="55" t="s">
        <v>184</v>
      </c>
      <c r="N235" s="55" t="s">
        <v>18</v>
      </c>
      <c r="O235" s="56" t="s">
        <v>209</v>
      </c>
    </row>
    <row r="236" spans="1:15" s="61" customFormat="1" ht="11.25">
      <c r="A236" s="179"/>
      <c r="B236" s="179"/>
      <c r="C236" s="179"/>
      <c r="D236" s="179"/>
      <c r="E236" s="182"/>
      <c r="F236" s="182"/>
      <c r="G236" s="182"/>
      <c r="H236" s="54" t="s">
        <v>115</v>
      </c>
      <c r="I236" s="31" t="str">
        <f t="shared" si="3"/>
        <v>(mg/L)</v>
      </c>
      <c r="J236" s="55">
        <v>5.0999999999999996</v>
      </c>
      <c r="K236" s="56">
        <v>20</v>
      </c>
      <c r="L236" s="55" t="s">
        <v>17</v>
      </c>
      <c r="M236" s="55" t="s">
        <v>184</v>
      </c>
      <c r="N236" s="55" t="s">
        <v>184</v>
      </c>
      <c r="O236" s="56" t="s">
        <v>210</v>
      </c>
    </row>
    <row r="237" spans="1:15" s="61" customFormat="1" ht="11.25">
      <c r="A237" s="179"/>
      <c r="B237" s="179"/>
      <c r="C237" s="179"/>
      <c r="D237" s="179"/>
      <c r="E237" s="182"/>
      <c r="F237" s="182"/>
      <c r="G237" s="182"/>
      <c r="H237" s="54" t="s">
        <v>116</v>
      </c>
      <c r="I237" s="31" t="str">
        <f t="shared" si="3"/>
        <v>(mg/L)</v>
      </c>
      <c r="J237" s="55">
        <v>7.63</v>
      </c>
      <c r="K237" s="56">
        <v>20</v>
      </c>
      <c r="L237" s="55" t="s">
        <v>17</v>
      </c>
      <c r="M237" s="55" t="s">
        <v>184</v>
      </c>
      <c r="N237" s="55" t="s">
        <v>184</v>
      </c>
      <c r="O237" s="56" t="s">
        <v>210</v>
      </c>
    </row>
    <row r="238" spans="1:15" s="61" customFormat="1" ht="11.25">
      <c r="A238" s="179"/>
      <c r="B238" s="179"/>
      <c r="C238" s="179"/>
      <c r="D238" s="179"/>
      <c r="E238" s="182"/>
      <c r="F238" s="182"/>
      <c r="G238" s="182"/>
      <c r="H238" s="54" t="s">
        <v>131</v>
      </c>
      <c r="I238" s="31" t="str">
        <f t="shared" si="3"/>
        <v>(mg/L)</v>
      </c>
      <c r="J238" s="55" t="s">
        <v>182</v>
      </c>
      <c r="K238" s="56">
        <v>0.1</v>
      </c>
      <c r="L238" s="55" t="s">
        <v>17</v>
      </c>
      <c r="M238" s="55" t="s">
        <v>184</v>
      </c>
      <c r="N238" s="55" t="s">
        <v>184</v>
      </c>
      <c r="O238" s="56" t="s">
        <v>210</v>
      </c>
    </row>
    <row r="239" spans="1:15" s="61" customFormat="1" ht="11.25">
      <c r="A239" s="179"/>
      <c r="B239" s="179"/>
      <c r="C239" s="179"/>
      <c r="D239" s="179"/>
      <c r="E239" s="182"/>
      <c r="F239" s="182"/>
      <c r="G239" s="182"/>
      <c r="H239" s="54" t="s">
        <v>117</v>
      </c>
      <c r="I239" s="31" t="str">
        <f t="shared" si="3"/>
        <v>(mg/L)</v>
      </c>
      <c r="J239" s="55">
        <v>0.6</v>
      </c>
      <c r="K239" s="56">
        <v>1</v>
      </c>
      <c r="L239" s="55" t="s">
        <v>17</v>
      </c>
      <c r="M239" s="55" t="s">
        <v>184</v>
      </c>
      <c r="N239" s="55" t="s">
        <v>184</v>
      </c>
      <c r="O239" s="56" t="s">
        <v>210</v>
      </c>
    </row>
    <row r="240" spans="1:15" s="61" customFormat="1" ht="11.25">
      <c r="A240" s="179"/>
      <c r="B240" s="179"/>
      <c r="C240" s="179"/>
      <c r="D240" s="183" t="s">
        <v>150</v>
      </c>
      <c r="E240" s="182"/>
      <c r="F240" s="182"/>
      <c r="G240" s="182"/>
      <c r="H240" s="54" t="s">
        <v>108</v>
      </c>
      <c r="I240" s="31" t="str">
        <f t="shared" si="3"/>
        <v>(mg/L)</v>
      </c>
      <c r="J240" s="55">
        <v>4.0999999999999996</v>
      </c>
      <c r="K240" s="56">
        <v>10</v>
      </c>
      <c r="L240" s="55" t="s">
        <v>17</v>
      </c>
      <c r="M240" s="55" t="s">
        <v>184</v>
      </c>
      <c r="N240" s="63" t="s">
        <v>258</v>
      </c>
      <c r="O240" s="56" t="s">
        <v>210</v>
      </c>
    </row>
    <row r="241" spans="1:15" s="61" customFormat="1" ht="11.25">
      <c r="A241" s="179"/>
      <c r="B241" s="179"/>
      <c r="C241" s="179"/>
      <c r="D241" s="184"/>
      <c r="E241" s="182"/>
      <c r="F241" s="182"/>
      <c r="G241" s="182"/>
      <c r="H241" s="54" t="s">
        <v>109</v>
      </c>
      <c r="I241" s="31" t="str">
        <f t="shared" si="3"/>
        <v>(mg/L)</v>
      </c>
      <c r="J241" s="55" t="s">
        <v>182</v>
      </c>
      <c r="K241" s="56">
        <v>40</v>
      </c>
      <c r="L241" s="55" t="s">
        <v>17</v>
      </c>
      <c r="M241" s="55" t="s">
        <v>184</v>
      </c>
      <c r="N241" s="55" t="s">
        <v>184</v>
      </c>
      <c r="O241" s="56" t="s">
        <v>210</v>
      </c>
    </row>
    <row r="242" spans="1:15" s="61" customFormat="1" ht="11.25">
      <c r="A242" s="179"/>
      <c r="B242" s="179"/>
      <c r="C242" s="179"/>
      <c r="D242" s="184"/>
      <c r="E242" s="182"/>
      <c r="F242" s="182"/>
      <c r="G242" s="182"/>
      <c r="H242" s="54" t="s">
        <v>136</v>
      </c>
      <c r="I242" s="31" t="str">
        <f t="shared" si="3"/>
        <v>(mg/L)</v>
      </c>
      <c r="J242" s="55">
        <v>6.5000000000000002E-2</v>
      </c>
      <c r="K242" s="56">
        <v>0.5</v>
      </c>
      <c r="L242" s="55" t="s">
        <v>17</v>
      </c>
      <c r="M242" s="55" t="s">
        <v>184</v>
      </c>
      <c r="N242" s="55" t="s">
        <v>184</v>
      </c>
      <c r="O242" s="56" t="s">
        <v>210</v>
      </c>
    </row>
    <row r="243" spans="1:15" s="61" customFormat="1" ht="11.25">
      <c r="A243" s="179"/>
      <c r="B243" s="179"/>
      <c r="C243" s="179"/>
      <c r="D243" s="184"/>
      <c r="E243" s="182"/>
      <c r="F243" s="182"/>
      <c r="G243" s="182"/>
      <c r="H243" s="54" t="s">
        <v>139</v>
      </c>
      <c r="I243" s="31" t="str">
        <f t="shared" si="3"/>
        <v>(无量纲)</v>
      </c>
      <c r="J243" s="55">
        <v>7.1</v>
      </c>
      <c r="K243" s="56" t="s">
        <v>19</v>
      </c>
      <c r="L243" s="55" t="s">
        <v>17</v>
      </c>
      <c r="M243" s="55" t="s">
        <v>184</v>
      </c>
      <c r="N243" s="55" t="s">
        <v>184</v>
      </c>
      <c r="O243" s="56" t="s">
        <v>210</v>
      </c>
    </row>
    <row r="244" spans="1:15" s="61" customFormat="1" ht="11.25">
      <c r="A244" s="179"/>
      <c r="B244" s="179"/>
      <c r="C244" s="179"/>
      <c r="D244" s="184"/>
      <c r="E244" s="182"/>
      <c r="F244" s="182"/>
      <c r="G244" s="182"/>
      <c r="H244" s="54" t="s">
        <v>110</v>
      </c>
      <c r="I244" s="31" t="str">
        <f t="shared" si="3"/>
        <v>(mg/L)</v>
      </c>
      <c r="J244" s="55" t="s">
        <v>182</v>
      </c>
      <c r="K244" s="56">
        <v>5</v>
      </c>
      <c r="L244" s="55" t="s">
        <v>17</v>
      </c>
      <c r="M244" s="55" t="s">
        <v>184</v>
      </c>
      <c r="N244" s="55" t="s">
        <v>184</v>
      </c>
      <c r="O244" s="56" t="s">
        <v>210</v>
      </c>
    </row>
    <row r="245" spans="1:15" s="61" customFormat="1" ht="11.25">
      <c r="A245" s="179"/>
      <c r="B245" s="179"/>
      <c r="C245" s="179"/>
      <c r="D245" s="184"/>
      <c r="E245" s="182"/>
      <c r="F245" s="182"/>
      <c r="G245" s="182"/>
      <c r="H245" s="54" t="s">
        <v>118</v>
      </c>
      <c r="I245" s="31" t="str">
        <f t="shared" si="3"/>
        <v>(mg/L)</v>
      </c>
      <c r="J245" s="55">
        <v>0.03</v>
      </c>
      <c r="K245" s="56">
        <v>1</v>
      </c>
      <c r="L245" s="55" t="s">
        <v>17</v>
      </c>
      <c r="M245" s="55" t="s">
        <v>184</v>
      </c>
      <c r="N245" s="55" t="s">
        <v>184</v>
      </c>
      <c r="O245" s="56" t="s">
        <v>210</v>
      </c>
    </row>
    <row r="246" spans="1:15" s="61" customFormat="1" ht="11.25">
      <c r="A246" s="179"/>
      <c r="B246" s="179"/>
      <c r="C246" s="179"/>
      <c r="D246" s="184"/>
      <c r="E246" s="182"/>
      <c r="F246" s="182"/>
      <c r="G246" s="182"/>
      <c r="H246" s="54" t="s">
        <v>39</v>
      </c>
      <c r="I246" s="31" t="str">
        <f t="shared" si="3"/>
        <v/>
      </c>
      <c r="J246" s="55">
        <v>0</v>
      </c>
      <c r="K246" s="56">
        <v>1000</v>
      </c>
      <c r="L246" s="55" t="s">
        <v>17</v>
      </c>
      <c r="M246" s="55" t="s">
        <v>184</v>
      </c>
      <c r="N246" s="55" t="s">
        <v>184</v>
      </c>
      <c r="O246" s="56" t="s">
        <v>210</v>
      </c>
    </row>
    <row r="247" spans="1:15" s="61" customFormat="1" ht="11.25">
      <c r="A247" s="179"/>
      <c r="B247" s="179"/>
      <c r="C247" s="179"/>
      <c r="D247" s="184"/>
      <c r="E247" s="182"/>
      <c r="F247" s="182"/>
      <c r="G247" s="182"/>
      <c r="H247" s="54" t="s">
        <v>121</v>
      </c>
      <c r="I247" s="31" t="str">
        <f t="shared" si="3"/>
        <v>(mg/L)</v>
      </c>
      <c r="J247" s="55" t="s">
        <v>182</v>
      </c>
      <c r="K247" s="56">
        <v>0.01</v>
      </c>
      <c r="L247" s="55" t="s">
        <v>17</v>
      </c>
      <c r="M247" s="55" t="s">
        <v>184</v>
      </c>
      <c r="N247" s="55" t="s">
        <v>184</v>
      </c>
      <c r="O247" s="56" t="s">
        <v>210</v>
      </c>
    </row>
    <row r="248" spans="1:15" s="61" customFormat="1" ht="11.25">
      <c r="A248" s="179"/>
      <c r="B248" s="179"/>
      <c r="C248" s="179"/>
      <c r="D248" s="184"/>
      <c r="E248" s="182"/>
      <c r="F248" s="182"/>
      <c r="G248" s="182"/>
      <c r="H248" s="54" t="s">
        <v>122</v>
      </c>
      <c r="I248" s="31" t="str">
        <f t="shared" si="3"/>
        <v>(mg/L)</v>
      </c>
      <c r="J248" s="55" t="s">
        <v>182</v>
      </c>
      <c r="K248" s="56">
        <v>1E-3</v>
      </c>
      <c r="L248" s="55" t="s">
        <v>17</v>
      </c>
      <c r="M248" s="55" t="s">
        <v>184</v>
      </c>
      <c r="N248" s="55" t="s">
        <v>184</v>
      </c>
      <c r="O248" s="56" t="s">
        <v>210</v>
      </c>
    </row>
    <row r="249" spans="1:15" s="61" customFormat="1" ht="11.25">
      <c r="A249" s="179"/>
      <c r="B249" s="179"/>
      <c r="C249" s="179"/>
      <c r="D249" s="184"/>
      <c r="E249" s="182"/>
      <c r="F249" s="182"/>
      <c r="G249" s="182"/>
      <c r="H249" s="54" t="s">
        <v>114</v>
      </c>
      <c r="I249" s="31" t="str">
        <f t="shared" si="3"/>
        <v>(mg/L)</v>
      </c>
      <c r="J249" s="55" t="s">
        <v>182</v>
      </c>
      <c r="K249" s="56">
        <v>0.05</v>
      </c>
      <c r="L249" s="55" t="s">
        <v>17</v>
      </c>
      <c r="M249" s="55" t="s">
        <v>184</v>
      </c>
      <c r="N249" s="55" t="s">
        <v>184</v>
      </c>
      <c r="O249" s="56" t="s">
        <v>210</v>
      </c>
    </row>
    <row r="250" spans="1:15" s="61" customFormat="1" ht="11.25">
      <c r="A250" s="179"/>
      <c r="B250" s="179"/>
      <c r="C250" s="179"/>
      <c r="D250" s="184"/>
      <c r="E250" s="182"/>
      <c r="F250" s="182"/>
      <c r="G250" s="182"/>
      <c r="H250" s="54" t="s">
        <v>124</v>
      </c>
      <c r="I250" s="31" t="str">
        <f t="shared" si="3"/>
        <v>(mg/L)</v>
      </c>
      <c r="J250" s="55" t="s">
        <v>182</v>
      </c>
      <c r="K250" s="56">
        <v>0.1</v>
      </c>
      <c r="L250" s="55" t="s">
        <v>17</v>
      </c>
      <c r="M250" s="55" t="s">
        <v>184</v>
      </c>
      <c r="N250" s="55" t="s">
        <v>184</v>
      </c>
      <c r="O250" s="56" t="s">
        <v>210</v>
      </c>
    </row>
    <row r="251" spans="1:15" s="61" customFormat="1" ht="11.25">
      <c r="A251" s="179"/>
      <c r="B251" s="179"/>
      <c r="C251" s="179"/>
      <c r="D251" s="184"/>
      <c r="E251" s="182"/>
      <c r="F251" s="182"/>
      <c r="G251" s="182"/>
      <c r="H251" s="54" t="s">
        <v>133</v>
      </c>
      <c r="I251" s="31" t="str">
        <f t="shared" si="3"/>
        <v>(倍)</v>
      </c>
      <c r="J251" s="55">
        <v>4</v>
      </c>
      <c r="K251" s="56">
        <v>30</v>
      </c>
      <c r="L251" s="55" t="s">
        <v>17</v>
      </c>
      <c r="M251" s="55" t="s">
        <v>184</v>
      </c>
      <c r="N251" s="55" t="s">
        <v>184</v>
      </c>
      <c r="O251" s="56" t="s">
        <v>210</v>
      </c>
    </row>
    <row r="252" spans="1:15" s="61" customFormat="1" ht="11.25">
      <c r="A252" s="179"/>
      <c r="B252" s="179"/>
      <c r="C252" s="179"/>
      <c r="D252" s="184"/>
      <c r="E252" s="182"/>
      <c r="F252" s="182"/>
      <c r="G252" s="182"/>
      <c r="H252" s="54" t="s">
        <v>125</v>
      </c>
      <c r="I252" s="31" t="str">
        <f t="shared" si="3"/>
        <v>(mg/L)</v>
      </c>
      <c r="J252" s="55">
        <v>6.9999999999999999E-4</v>
      </c>
      <c r="K252" s="56">
        <v>0.1</v>
      </c>
      <c r="L252" s="55" t="s">
        <v>17</v>
      </c>
      <c r="M252" s="55" t="s">
        <v>184</v>
      </c>
      <c r="N252" s="55" t="s">
        <v>184</v>
      </c>
      <c r="O252" s="56" t="s">
        <v>210</v>
      </c>
    </row>
    <row r="253" spans="1:15" s="61" customFormat="1" ht="11.25">
      <c r="A253" s="179"/>
      <c r="B253" s="179"/>
      <c r="C253" s="179"/>
      <c r="D253" s="184"/>
      <c r="E253" s="182"/>
      <c r="F253" s="182"/>
      <c r="G253" s="182"/>
      <c r="H253" s="54" t="s">
        <v>126</v>
      </c>
      <c r="I253" s="31" t="str">
        <f t="shared" si="3"/>
        <v>(mg/L)</v>
      </c>
      <c r="J253" s="55">
        <v>0.03</v>
      </c>
      <c r="K253" s="56">
        <v>1</v>
      </c>
      <c r="L253" s="55" t="s">
        <v>17</v>
      </c>
      <c r="M253" s="55" t="s">
        <v>184</v>
      </c>
      <c r="N253" s="55" t="s">
        <v>184</v>
      </c>
      <c r="O253" s="56" t="s">
        <v>210</v>
      </c>
    </row>
    <row r="254" spans="1:15" s="61" customFormat="1" ht="11.25">
      <c r="A254" s="179"/>
      <c r="B254" s="179"/>
      <c r="C254" s="179"/>
      <c r="D254" s="184"/>
      <c r="E254" s="182"/>
      <c r="F254" s="182"/>
      <c r="G254" s="182"/>
      <c r="H254" s="54" t="s">
        <v>115</v>
      </c>
      <c r="I254" s="31" t="str">
        <f t="shared" si="3"/>
        <v>(mg/L)</v>
      </c>
      <c r="J254" s="55">
        <v>4.0999999999999996</v>
      </c>
      <c r="K254" s="56">
        <v>10</v>
      </c>
      <c r="L254" s="55" t="s">
        <v>17</v>
      </c>
      <c r="M254" s="55" t="s">
        <v>184</v>
      </c>
      <c r="N254" s="55" t="s">
        <v>184</v>
      </c>
      <c r="O254" s="56" t="s">
        <v>210</v>
      </c>
    </row>
    <row r="255" spans="1:15" s="61" customFormat="1" ht="11.25">
      <c r="A255" s="179"/>
      <c r="B255" s="179"/>
      <c r="C255" s="179"/>
      <c r="D255" s="184"/>
      <c r="E255" s="182"/>
      <c r="F255" s="182"/>
      <c r="G255" s="182"/>
      <c r="H255" s="54" t="s">
        <v>116</v>
      </c>
      <c r="I255" s="31" t="str">
        <f t="shared" si="3"/>
        <v>(mg/L)</v>
      </c>
      <c r="J255" s="55">
        <v>5.98</v>
      </c>
      <c r="K255" s="56">
        <v>15</v>
      </c>
      <c r="L255" s="55" t="s">
        <v>17</v>
      </c>
      <c r="M255" s="55" t="s">
        <v>184</v>
      </c>
      <c r="N255" s="55" t="s">
        <v>184</v>
      </c>
      <c r="O255" s="56" t="s">
        <v>210</v>
      </c>
    </row>
    <row r="256" spans="1:15" s="61" customFormat="1" ht="11.25">
      <c r="A256" s="179"/>
      <c r="B256" s="179"/>
      <c r="C256" s="179"/>
      <c r="D256" s="184"/>
      <c r="E256" s="182"/>
      <c r="F256" s="182"/>
      <c r="G256" s="182"/>
      <c r="H256" s="54" t="s">
        <v>131</v>
      </c>
      <c r="I256" s="31" t="str">
        <f t="shared" si="3"/>
        <v>(mg/L)</v>
      </c>
      <c r="J256" s="55" t="s">
        <v>182</v>
      </c>
      <c r="K256" s="56">
        <v>0.1</v>
      </c>
      <c r="L256" s="55" t="s">
        <v>17</v>
      </c>
      <c r="M256" s="55" t="s">
        <v>184</v>
      </c>
      <c r="N256" s="55" t="s">
        <v>184</v>
      </c>
      <c r="O256" s="56" t="s">
        <v>210</v>
      </c>
    </row>
    <row r="257" spans="1:15" s="61" customFormat="1" ht="11.25">
      <c r="A257" s="179"/>
      <c r="B257" s="179"/>
      <c r="C257" s="179"/>
      <c r="D257" s="184"/>
      <c r="E257" s="182"/>
      <c r="F257" s="182"/>
      <c r="G257" s="182"/>
      <c r="H257" s="54" t="s">
        <v>117</v>
      </c>
      <c r="I257" s="31" t="str">
        <f>IF(ISNUMBER(FIND("pH",H257)),"(无量纲)",IF(ISNUMBER(FIND("色度",H257)),"(倍)",IF(ISNUMBER(FIND("大肠",H257)),"","(mg/L)")))</f>
        <v>(mg/L)</v>
      </c>
      <c r="J257" s="55">
        <v>0.2</v>
      </c>
      <c r="K257" s="56">
        <v>0.5</v>
      </c>
      <c r="L257" s="55" t="s">
        <v>17</v>
      </c>
      <c r="M257" s="55" t="s">
        <v>184</v>
      </c>
      <c r="N257" s="55" t="s">
        <v>184</v>
      </c>
      <c r="O257" s="56" t="s">
        <v>210</v>
      </c>
    </row>
    <row r="258" spans="1:15" s="61" customFormat="1" ht="11.25">
      <c r="A258" s="173">
        <v>12</v>
      </c>
      <c r="B258" s="173" t="s">
        <v>259</v>
      </c>
      <c r="C258" s="173" t="s">
        <v>33</v>
      </c>
      <c r="D258" s="173" t="s">
        <v>28</v>
      </c>
      <c r="E258" s="173" t="s">
        <v>189</v>
      </c>
      <c r="F258" s="173" t="s">
        <v>23</v>
      </c>
      <c r="G258" s="177">
        <v>42774</v>
      </c>
      <c r="H258" s="54" t="s">
        <v>108</v>
      </c>
      <c r="I258" s="31" t="str">
        <f t="shared" ref="I258:I321" si="4">IF(ISNUMBER(FIND("pH",H258)),"(无量纲)",IF(ISNUMBER(FIND("色度",H258)),"(倍)",IF(ISNUMBER(FIND("大肠",H258)),"","(mg/L)")))</f>
        <v>(mg/L)</v>
      </c>
      <c r="J258" s="56">
        <v>9.8000000000000007</v>
      </c>
      <c r="K258" s="56">
        <v>20</v>
      </c>
      <c r="L258" s="56" t="s">
        <v>17</v>
      </c>
      <c r="M258" s="55" t="s">
        <v>184</v>
      </c>
      <c r="N258" s="55" t="s">
        <v>184</v>
      </c>
      <c r="O258" s="56" t="s">
        <v>210</v>
      </c>
    </row>
    <row r="259" spans="1:15" s="61" customFormat="1" ht="11.25">
      <c r="A259" s="173"/>
      <c r="B259" s="173"/>
      <c r="C259" s="173"/>
      <c r="D259" s="173"/>
      <c r="E259" s="173"/>
      <c r="F259" s="173"/>
      <c r="G259" s="177"/>
      <c r="H259" s="54" t="s">
        <v>109</v>
      </c>
      <c r="I259" s="31" t="str">
        <f t="shared" si="4"/>
        <v>(mg/L)</v>
      </c>
      <c r="J259" s="56">
        <v>29.2</v>
      </c>
      <c r="K259" s="56">
        <v>40</v>
      </c>
      <c r="L259" s="56" t="s">
        <v>17</v>
      </c>
      <c r="M259" s="55" t="s">
        <v>184</v>
      </c>
      <c r="N259" s="55" t="s">
        <v>184</v>
      </c>
      <c r="O259" s="56" t="s">
        <v>210</v>
      </c>
    </row>
    <row r="260" spans="1:15" s="61" customFormat="1" ht="11.25">
      <c r="A260" s="173"/>
      <c r="B260" s="173"/>
      <c r="C260" s="173"/>
      <c r="D260" s="173"/>
      <c r="E260" s="173"/>
      <c r="F260" s="173"/>
      <c r="G260" s="177"/>
      <c r="H260" s="54" t="s">
        <v>136</v>
      </c>
      <c r="I260" s="31" t="str">
        <f t="shared" si="4"/>
        <v>(mg/L)</v>
      </c>
      <c r="J260" s="56">
        <v>0.105</v>
      </c>
      <c r="K260" s="56">
        <v>1</v>
      </c>
      <c r="L260" s="56" t="s">
        <v>17</v>
      </c>
      <c r="M260" s="55" t="s">
        <v>184</v>
      </c>
      <c r="N260" s="55" t="s">
        <v>184</v>
      </c>
      <c r="O260" s="56" t="s">
        <v>210</v>
      </c>
    </row>
    <row r="261" spans="1:15" s="61" customFormat="1" ht="11.25">
      <c r="A261" s="173"/>
      <c r="B261" s="173"/>
      <c r="C261" s="173"/>
      <c r="D261" s="173"/>
      <c r="E261" s="173"/>
      <c r="F261" s="173"/>
      <c r="G261" s="177"/>
      <c r="H261" s="54" t="s">
        <v>139</v>
      </c>
      <c r="I261" s="31" t="str">
        <f t="shared" si="4"/>
        <v>(无量纲)</v>
      </c>
      <c r="J261" s="56">
        <v>7.15</v>
      </c>
      <c r="K261" s="56" t="s">
        <v>19</v>
      </c>
      <c r="L261" s="56" t="s">
        <v>17</v>
      </c>
      <c r="M261" s="55" t="s">
        <v>184</v>
      </c>
      <c r="N261" s="55" t="s">
        <v>184</v>
      </c>
      <c r="O261" s="56" t="s">
        <v>210</v>
      </c>
    </row>
    <row r="262" spans="1:15" s="61" customFormat="1" ht="11.25">
      <c r="A262" s="173"/>
      <c r="B262" s="173"/>
      <c r="C262" s="173"/>
      <c r="D262" s="173"/>
      <c r="E262" s="173"/>
      <c r="F262" s="173"/>
      <c r="G262" s="177"/>
      <c r="H262" s="54" t="s">
        <v>110</v>
      </c>
      <c r="I262" s="31" t="str">
        <f t="shared" si="4"/>
        <v>(mg/L)</v>
      </c>
      <c r="J262" s="56">
        <v>0.03</v>
      </c>
      <c r="K262" s="56">
        <v>8</v>
      </c>
      <c r="L262" s="56" t="s">
        <v>17</v>
      </c>
      <c r="M262" s="55" t="s">
        <v>184</v>
      </c>
      <c r="N262" s="55" t="s">
        <v>184</v>
      </c>
      <c r="O262" s="56" t="s">
        <v>210</v>
      </c>
    </row>
    <row r="263" spans="1:15" s="61" customFormat="1" ht="11.25">
      <c r="A263" s="173"/>
      <c r="B263" s="173"/>
      <c r="C263" s="173"/>
      <c r="D263" s="173"/>
      <c r="E263" s="173"/>
      <c r="F263" s="173"/>
      <c r="G263" s="177"/>
      <c r="H263" s="54" t="s">
        <v>118</v>
      </c>
      <c r="I263" s="31" t="str">
        <f t="shared" si="4"/>
        <v>(mg/L)</v>
      </c>
      <c r="J263" s="56">
        <v>0.03</v>
      </c>
      <c r="K263" s="56">
        <v>3</v>
      </c>
      <c r="L263" s="56" t="s">
        <v>17</v>
      </c>
      <c r="M263" s="55" t="s">
        <v>184</v>
      </c>
      <c r="N263" s="55" t="s">
        <v>184</v>
      </c>
      <c r="O263" s="56" t="s">
        <v>210</v>
      </c>
    </row>
    <row r="264" spans="1:15" s="61" customFormat="1" ht="11.25">
      <c r="A264" s="173"/>
      <c r="B264" s="173"/>
      <c r="C264" s="173"/>
      <c r="D264" s="173"/>
      <c r="E264" s="173"/>
      <c r="F264" s="173"/>
      <c r="G264" s="177"/>
      <c r="H264" s="54" t="s">
        <v>39</v>
      </c>
      <c r="I264" s="31" t="str">
        <f t="shared" si="4"/>
        <v/>
      </c>
      <c r="J264" s="56">
        <v>100</v>
      </c>
      <c r="K264" s="56">
        <v>10000</v>
      </c>
      <c r="L264" s="56" t="s">
        <v>17</v>
      </c>
      <c r="M264" s="55" t="s">
        <v>184</v>
      </c>
      <c r="N264" s="55" t="s">
        <v>184</v>
      </c>
      <c r="O264" s="56" t="s">
        <v>210</v>
      </c>
    </row>
    <row r="265" spans="1:15" s="61" customFormat="1" ht="11.25">
      <c r="A265" s="173"/>
      <c r="B265" s="173"/>
      <c r="C265" s="173"/>
      <c r="D265" s="173"/>
      <c r="E265" s="173"/>
      <c r="F265" s="173"/>
      <c r="G265" s="177"/>
      <c r="H265" s="54" t="s">
        <v>121</v>
      </c>
      <c r="I265" s="31" t="str">
        <f t="shared" si="4"/>
        <v>(mg/L)</v>
      </c>
      <c r="J265" s="56" t="s">
        <v>182</v>
      </c>
      <c r="K265" s="56">
        <v>0.01</v>
      </c>
      <c r="L265" s="56" t="s">
        <v>17</v>
      </c>
      <c r="M265" s="55" t="s">
        <v>184</v>
      </c>
      <c r="N265" s="55" t="s">
        <v>184</v>
      </c>
      <c r="O265" s="56" t="s">
        <v>210</v>
      </c>
    </row>
    <row r="266" spans="1:15" s="61" customFormat="1" ht="11.25">
      <c r="A266" s="173"/>
      <c r="B266" s="173"/>
      <c r="C266" s="173"/>
      <c r="D266" s="173"/>
      <c r="E266" s="173"/>
      <c r="F266" s="173"/>
      <c r="G266" s="177"/>
      <c r="H266" s="54" t="s">
        <v>122</v>
      </c>
      <c r="I266" s="31" t="str">
        <f t="shared" si="4"/>
        <v>(mg/L)</v>
      </c>
      <c r="J266" s="56">
        <v>1.3999999999999999E-4</v>
      </c>
      <c r="K266" s="56">
        <v>1E-3</v>
      </c>
      <c r="L266" s="56" t="s">
        <v>17</v>
      </c>
      <c r="M266" s="55" t="s">
        <v>184</v>
      </c>
      <c r="N266" s="55" t="s">
        <v>184</v>
      </c>
      <c r="O266" s="56" t="s">
        <v>210</v>
      </c>
    </row>
    <row r="267" spans="1:15" s="61" customFormat="1" ht="11.25">
      <c r="A267" s="173"/>
      <c r="B267" s="173"/>
      <c r="C267" s="173"/>
      <c r="D267" s="173"/>
      <c r="E267" s="173"/>
      <c r="F267" s="173"/>
      <c r="G267" s="177"/>
      <c r="H267" s="54" t="s">
        <v>114</v>
      </c>
      <c r="I267" s="31" t="str">
        <f t="shared" si="4"/>
        <v>(mg/L)</v>
      </c>
      <c r="J267" s="56" t="s">
        <v>182</v>
      </c>
      <c r="K267" s="56">
        <v>0.05</v>
      </c>
      <c r="L267" s="56" t="s">
        <v>17</v>
      </c>
      <c r="M267" s="55" t="s">
        <v>184</v>
      </c>
      <c r="N267" s="55" t="s">
        <v>184</v>
      </c>
      <c r="O267" s="56" t="s">
        <v>210</v>
      </c>
    </row>
    <row r="268" spans="1:15" s="61" customFormat="1" ht="11.25">
      <c r="A268" s="173"/>
      <c r="B268" s="173"/>
      <c r="C268" s="173"/>
      <c r="D268" s="173"/>
      <c r="E268" s="173"/>
      <c r="F268" s="173"/>
      <c r="G268" s="177"/>
      <c r="H268" s="54" t="s">
        <v>124</v>
      </c>
      <c r="I268" s="31" t="str">
        <f t="shared" si="4"/>
        <v>(mg/L)</v>
      </c>
      <c r="J268" s="56" t="s">
        <v>182</v>
      </c>
      <c r="K268" s="56">
        <v>0.1</v>
      </c>
      <c r="L268" s="56" t="s">
        <v>17</v>
      </c>
      <c r="M268" s="55" t="s">
        <v>184</v>
      </c>
      <c r="N268" s="55" t="s">
        <v>184</v>
      </c>
      <c r="O268" s="56" t="s">
        <v>210</v>
      </c>
    </row>
    <row r="269" spans="1:15" s="61" customFormat="1" ht="11.25">
      <c r="A269" s="173"/>
      <c r="B269" s="173"/>
      <c r="C269" s="173"/>
      <c r="D269" s="173"/>
      <c r="E269" s="173"/>
      <c r="F269" s="173"/>
      <c r="G269" s="177"/>
      <c r="H269" s="54" t="s">
        <v>133</v>
      </c>
      <c r="I269" s="31" t="str">
        <f t="shared" si="4"/>
        <v>(倍)</v>
      </c>
      <c r="J269" s="56">
        <v>4</v>
      </c>
      <c r="K269" s="56">
        <v>30</v>
      </c>
      <c r="L269" s="56" t="s">
        <v>17</v>
      </c>
      <c r="M269" s="55" t="s">
        <v>184</v>
      </c>
      <c r="N269" s="55" t="s">
        <v>184</v>
      </c>
      <c r="O269" s="56" t="s">
        <v>210</v>
      </c>
    </row>
    <row r="270" spans="1:15" s="61" customFormat="1" ht="11.25">
      <c r="A270" s="173"/>
      <c r="B270" s="173"/>
      <c r="C270" s="173"/>
      <c r="D270" s="173"/>
      <c r="E270" s="173"/>
      <c r="F270" s="173"/>
      <c r="G270" s="177"/>
      <c r="H270" s="54" t="s">
        <v>125</v>
      </c>
      <c r="I270" s="31" t="str">
        <f t="shared" si="4"/>
        <v>(mg/L)</v>
      </c>
      <c r="J270" s="56">
        <v>1.6000000000000001E-3</v>
      </c>
      <c r="K270" s="56">
        <v>0.1</v>
      </c>
      <c r="L270" s="56" t="s">
        <v>17</v>
      </c>
      <c r="M270" s="55" t="s">
        <v>184</v>
      </c>
      <c r="N270" s="55" t="s">
        <v>184</v>
      </c>
      <c r="O270" s="56" t="s">
        <v>210</v>
      </c>
    </row>
    <row r="271" spans="1:15" s="61" customFormat="1" ht="11.25">
      <c r="A271" s="173"/>
      <c r="B271" s="173"/>
      <c r="C271" s="173"/>
      <c r="D271" s="173"/>
      <c r="E271" s="173"/>
      <c r="F271" s="173"/>
      <c r="G271" s="177"/>
      <c r="H271" s="54" t="s">
        <v>126</v>
      </c>
      <c r="I271" s="31" t="str">
        <f t="shared" si="4"/>
        <v>(mg/L)</v>
      </c>
      <c r="J271" s="56">
        <v>0.02</v>
      </c>
      <c r="K271" s="56">
        <v>3</v>
      </c>
      <c r="L271" s="56" t="s">
        <v>17</v>
      </c>
      <c r="M271" s="55" t="s">
        <v>184</v>
      </c>
      <c r="N271" s="55" t="s">
        <v>184</v>
      </c>
      <c r="O271" s="56" t="s">
        <v>210</v>
      </c>
    </row>
    <row r="272" spans="1:15" s="61" customFormat="1" ht="11.25">
      <c r="A272" s="173"/>
      <c r="B272" s="173"/>
      <c r="C272" s="173"/>
      <c r="D272" s="173"/>
      <c r="E272" s="173"/>
      <c r="F272" s="173"/>
      <c r="G272" s="177"/>
      <c r="H272" s="54" t="s">
        <v>115</v>
      </c>
      <c r="I272" s="31" t="str">
        <f t="shared" si="4"/>
        <v>(mg/L)</v>
      </c>
      <c r="J272" s="56">
        <v>5.2</v>
      </c>
      <c r="K272" s="56">
        <v>20</v>
      </c>
      <c r="L272" s="56" t="s">
        <v>17</v>
      </c>
      <c r="M272" s="55" t="s">
        <v>184</v>
      </c>
      <c r="N272" s="55" t="s">
        <v>184</v>
      </c>
      <c r="O272" s="56" t="s">
        <v>210</v>
      </c>
    </row>
    <row r="273" spans="1:15" s="61" customFormat="1" ht="11.25">
      <c r="A273" s="173"/>
      <c r="B273" s="173"/>
      <c r="C273" s="173"/>
      <c r="D273" s="173"/>
      <c r="E273" s="173"/>
      <c r="F273" s="173"/>
      <c r="G273" s="177"/>
      <c r="H273" s="54" t="s">
        <v>116</v>
      </c>
      <c r="I273" s="31" t="str">
        <f t="shared" si="4"/>
        <v>(mg/L)</v>
      </c>
      <c r="J273" s="56">
        <v>8.86</v>
      </c>
      <c r="K273" s="56">
        <v>20</v>
      </c>
      <c r="L273" s="56" t="s">
        <v>17</v>
      </c>
      <c r="M273" s="55" t="s">
        <v>184</v>
      </c>
      <c r="N273" s="55" t="s">
        <v>184</v>
      </c>
      <c r="O273" s="56" t="s">
        <v>210</v>
      </c>
    </row>
    <row r="274" spans="1:15" s="61" customFormat="1" ht="11.25">
      <c r="A274" s="173"/>
      <c r="B274" s="173"/>
      <c r="C274" s="173"/>
      <c r="D274" s="173"/>
      <c r="E274" s="173"/>
      <c r="F274" s="173"/>
      <c r="G274" s="177"/>
      <c r="H274" s="54" t="s">
        <v>131</v>
      </c>
      <c r="I274" s="31" t="str">
        <f t="shared" si="4"/>
        <v>(mg/L)</v>
      </c>
      <c r="J274" s="56" t="s">
        <v>182</v>
      </c>
      <c r="K274" s="56">
        <v>0.1</v>
      </c>
      <c r="L274" s="56" t="s">
        <v>17</v>
      </c>
      <c r="M274" s="55" t="s">
        <v>184</v>
      </c>
      <c r="N274" s="55" t="s">
        <v>184</v>
      </c>
      <c r="O274" s="56" t="s">
        <v>210</v>
      </c>
    </row>
    <row r="275" spans="1:15" s="61" customFormat="1" ht="11.25">
      <c r="A275" s="173"/>
      <c r="B275" s="173"/>
      <c r="C275" s="173"/>
      <c r="D275" s="173"/>
      <c r="E275" s="173"/>
      <c r="F275" s="173"/>
      <c r="G275" s="177"/>
      <c r="H275" s="54" t="s">
        <v>117</v>
      </c>
      <c r="I275" s="31" t="str">
        <f t="shared" si="4"/>
        <v>(mg/L)</v>
      </c>
      <c r="J275" s="56">
        <v>0.12</v>
      </c>
      <c r="K275" s="56">
        <v>1</v>
      </c>
      <c r="L275" s="56" t="s">
        <v>17</v>
      </c>
      <c r="M275" s="55" t="s">
        <v>184</v>
      </c>
      <c r="N275" s="55" t="s">
        <v>184</v>
      </c>
      <c r="O275" s="56" t="s">
        <v>210</v>
      </c>
    </row>
    <row r="276" spans="1:15" s="61" customFormat="1" ht="11.25">
      <c r="A276" s="178">
        <v>13</v>
      </c>
      <c r="B276" s="178" t="s">
        <v>34</v>
      </c>
      <c r="C276" s="178" t="s">
        <v>35</v>
      </c>
      <c r="D276" s="183" t="s">
        <v>260</v>
      </c>
      <c r="E276" s="185" t="s">
        <v>138</v>
      </c>
      <c r="F276" s="185" t="s">
        <v>190</v>
      </c>
      <c r="G276" s="185">
        <v>42775</v>
      </c>
      <c r="H276" s="54" t="s">
        <v>108</v>
      </c>
      <c r="I276" s="31" t="str">
        <f t="shared" si="4"/>
        <v>(mg/L)</v>
      </c>
      <c r="J276" s="56">
        <v>5.8</v>
      </c>
      <c r="K276" s="56">
        <v>20</v>
      </c>
      <c r="L276" s="56" t="s">
        <v>17</v>
      </c>
      <c r="M276" s="55" t="s">
        <v>184</v>
      </c>
      <c r="N276" s="55" t="s">
        <v>184</v>
      </c>
      <c r="O276" s="56" t="s">
        <v>210</v>
      </c>
    </row>
    <row r="277" spans="1:15" s="61" customFormat="1" ht="11.25">
      <c r="A277" s="179"/>
      <c r="B277" s="179"/>
      <c r="C277" s="179"/>
      <c r="D277" s="184"/>
      <c r="E277" s="186"/>
      <c r="F277" s="186"/>
      <c r="G277" s="186"/>
      <c r="H277" s="54" t="s">
        <v>109</v>
      </c>
      <c r="I277" s="31" t="str">
        <f t="shared" si="4"/>
        <v>(mg/L)</v>
      </c>
      <c r="J277" s="56">
        <v>12.6</v>
      </c>
      <c r="K277" s="56">
        <v>40</v>
      </c>
      <c r="L277" s="56" t="s">
        <v>17</v>
      </c>
      <c r="M277" s="55" t="s">
        <v>184</v>
      </c>
      <c r="N277" s="55" t="s">
        <v>184</v>
      </c>
      <c r="O277" s="56" t="s">
        <v>210</v>
      </c>
    </row>
    <row r="278" spans="1:15" s="61" customFormat="1" ht="11.25">
      <c r="A278" s="179"/>
      <c r="B278" s="179"/>
      <c r="C278" s="179"/>
      <c r="D278" s="184"/>
      <c r="E278" s="186"/>
      <c r="F278" s="186"/>
      <c r="G278" s="186"/>
      <c r="H278" s="54" t="s">
        <v>136</v>
      </c>
      <c r="I278" s="31" t="str">
        <f t="shared" si="4"/>
        <v>(mg/L)</v>
      </c>
      <c r="J278" s="56">
        <v>7.0999999999999994E-2</v>
      </c>
      <c r="K278" s="56">
        <v>1</v>
      </c>
      <c r="L278" s="56" t="s">
        <v>17</v>
      </c>
      <c r="M278" s="55" t="s">
        <v>184</v>
      </c>
      <c r="N278" s="55" t="s">
        <v>184</v>
      </c>
      <c r="O278" s="56" t="s">
        <v>210</v>
      </c>
    </row>
    <row r="279" spans="1:15" s="61" customFormat="1" ht="11.25">
      <c r="A279" s="179"/>
      <c r="B279" s="179"/>
      <c r="C279" s="179"/>
      <c r="D279" s="184"/>
      <c r="E279" s="186"/>
      <c r="F279" s="186"/>
      <c r="G279" s="186"/>
      <c r="H279" s="54" t="s">
        <v>139</v>
      </c>
      <c r="I279" s="31" t="str">
        <f t="shared" si="4"/>
        <v>(无量纲)</v>
      </c>
      <c r="J279" s="56">
        <v>6.99</v>
      </c>
      <c r="K279" s="56" t="s">
        <v>19</v>
      </c>
      <c r="L279" s="56" t="s">
        <v>17</v>
      </c>
      <c r="M279" s="55" t="s">
        <v>184</v>
      </c>
      <c r="N279" s="55" t="s">
        <v>184</v>
      </c>
      <c r="O279" s="56" t="s">
        <v>210</v>
      </c>
    </row>
    <row r="280" spans="1:15" s="61" customFormat="1" ht="11.25">
      <c r="A280" s="179"/>
      <c r="B280" s="179"/>
      <c r="C280" s="179"/>
      <c r="D280" s="184"/>
      <c r="E280" s="186"/>
      <c r="F280" s="186"/>
      <c r="G280" s="186"/>
      <c r="H280" s="54" t="s">
        <v>110</v>
      </c>
      <c r="I280" s="31" t="str">
        <f t="shared" si="4"/>
        <v>(mg/L)</v>
      </c>
      <c r="J280" s="56" t="s">
        <v>182</v>
      </c>
      <c r="K280" s="56">
        <v>8</v>
      </c>
      <c r="L280" s="56" t="s">
        <v>17</v>
      </c>
      <c r="M280" s="55" t="s">
        <v>184</v>
      </c>
      <c r="N280" s="55" t="s">
        <v>184</v>
      </c>
      <c r="O280" s="56" t="s">
        <v>210</v>
      </c>
    </row>
    <row r="281" spans="1:15" s="61" customFormat="1" ht="11.25">
      <c r="A281" s="179"/>
      <c r="B281" s="179"/>
      <c r="C281" s="179"/>
      <c r="D281" s="184"/>
      <c r="E281" s="186"/>
      <c r="F281" s="186"/>
      <c r="G281" s="186"/>
      <c r="H281" s="54" t="s">
        <v>118</v>
      </c>
      <c r="I281" s="31" t="str">
        <f t="shared" si="4"/>
        <v>(mg/L)</v>
      </c>
      <c r="J281" s="56">
        <v>0.02</v>
      </c>
      <c r="K281" s="56">
        <v>3</v>
      </c>
      <c r="L281" s="56" t="s">
        <v>17</v>
      </c>
      <c r="M281" s="55" t="s">
        <v>184</v>
      </c>
      <c r="N281" s="55" t="s">
        <v>184</v>
      </c>
      <c r="O281" s="56" t="s">
        <v>210</v>
      </c>
    </row>
    <row r="282" spans="1:15" s="61" customFormat="1" ht="11.25">
      <c r="A282" s="179"/>
      <c r="B282" s="179"/>
      <c r="C282" s="179"/>
      <c r="D282" s="184"/>
      <c r="E282" s="186"/>
      <c r="F282" s="186"/>
      <c r="G282" s="186"/>
      <c r="H282" s="54" t="s">
        <v>39</v>
      </c>
      <c r="I282" s="31" t="str">
        <f t="shared" si="4"/>
        <v/>
      </c>
      <c r="J282" s="56">
        <v>600</v>
      </c>
      <c r="K282" s="56">
        <v>10000</v>
      </c>
      <c r="L282" s="56" t="s">
        <v>17</v>
      </c>
      <c r="M282" s="55" t="s">
        <v>184</v>
      </c>
      <c r="N282" s="55" t="s">
        <v>184</v>
      </c>
      <c r="O282" s="56" t="s">
        <v>210</v>
      </c>
    </row>
    <row r="283" spans="1:15" s="61" customFormat="1" ht="11.25">
      <c r="A283" s="179"/>
      <c r="B283" s="179"/>
      <c r="C283" s="179"/>
      <c r="D283" s="184"/>
      <c r="E283" s="186"/>
      <c r="F283" s="186"/>
      <c r="G283" s="186"/>
      <c r="H283" s="54" t="s">
        <v>121</v>
      </c>
      <c r="I283" s="31" t="str">
        <f t="shared" si="4"/>
        <v>(mg/L)</v>
      </c>
      <c r="J283" s="56" t="s">
        <v>182</v>
      </c>
      <c r="K283" s="56">
        <v>0.01</v>
      </c>
      <c r="L283" s="56" t="s">
        <v>17</v>
      </c>
      <c r="M283" s="55" t="s">
        <v>184</v>
      </c>
      <c r="N283" s="55" t="s">
        <v>184</v>
      </c>
      <c r="O283" s="56" t="s">
        <v>210</v>
      </c>
    </row>
    <row r="284" spans="1:15" s="61" customFormat="1" ht="11.25">
      <c r="A284" s="179"/>
      <c r="B284" s="179"/>
      <c r="C284" s="179"/>
      <c r="D284" s="184"/>
      <c r="E284" s="186"/>
      <c r="F284" s="186"/>
      <c r="G284" s="186"/>
      <c r="H284" s="54" t="s">
        <v>122</v>
      </c>
      <c r="I284" s="31" t="str">
        <f t="shared" si="4"/>
        <v>(mg/L)</v>
      </c>
      <c r="J284" s="56">
        <v>6.9999999999999994E-5</v>
      </c>
      <c r="K284" s="56">
        <v>1E-3</v>
      </c>
      <c r="L284" s="56" t="s">
        <v>17</v>
      </c>
      <c r="M284" s="55" t="s">
        <v>184</v>
      </c>
      <c r="N284" s="55" t="s">
        <v>184</v>
      </c>
      <c r="O284" s="56" t="s">
        <v>210</v>
      </c>
    </row>
    <row r="285" spans="1:15" s="61" customFormat="1" ht="11.25">
      <c r="A285" s="179"/>
      <c r="B285" s="179"/>
      <c r="C285" s="179"/>
      <c r="D285" s="184"/>
      <c r="E285" s="186"/>
      <c r="F285" s="186"/>
      <c r="G285" s="186"/>
      <c r="H285" s="54" t="s">
        <v>114</v>
      </c>
      <c r="I285" s="31" t="str">
        <f t="shared" si="4"/>
        <v>(mg/L)</v>
      </c>
      <c r="J285" s="56" t="s">
        <v>182</v>
      </c>
      <c r="K285" s="56">
        <v>0.05</v>
      </c>
      <c r="L285" s="56" t="s">
        <v>17</v>
      </c>
      <c r="M285" s="55" t="s">
        <v>184</v>
      </c>
      <c r="N285" s="55" t="s">
        <v>184</v>
      </c>
      <c r="O285" s="56" t="s">
        <v>210</v>
      </c>
    </row>
    <row r="286" spans="1:15" s="61" customFormat="1" ht="11.25">
      <c r="A286" s="179"/>
      <c r="B286" s="179"/>
      <c r="C286" s="179"/>
      <c r="D286" s="184"/>
      <c r="E286" s="186"/>
      <c r="F286" s="186"/>
      <c r="G286" s="186"/>
      <c r="H286" s="54" t="s">
        <v>124</v>
      </c>
      <c r="I286" s="31" t="str">
        <f t="shared" si="4"/>
        <v>(mg/L)</v>
      </c>
      <c r="J286" s="56" t="s">
        <v>182</v>
      </c>
      <c r="K286" s="56">
        <v>0.1</v>
      </c>
      <c r="L286" s="56" t="s">
        <v>17</v>
      </c>
      <c r="M286" s="55" t="s">
        <v>184</v>
      </c>
      <c r="N286" s="55" t="s">
        <v>184</v>
      </c>
      <c r="O286" s="56" t="s">
        <v>210</v>
      </c>
    </row>
    <row r="287" spans="1:15" s="61" customFormat="1" ht="11.25">
      <c r="A287" s="179"/>
      <c r="B287" s="179"/>
      <c r="C287" s="179"/>
      <c r="D287" s="184"/>
      <c r="E287" s="186"/>
      <c r="F287" s="186"/>
      <c r="G287" s="186"/>
      <c r="H287" s="54" t="s">
        <v>133</v>
      </c>
      <c r="I287" s="31" t="str">
        <f t="shared" si="4"/>
        <v>(倍)</v>
      </c>
      <c r="J287" s="56">
        <v>4</v>
      </c>
      <c r="K287" s="56">
        <v>30</v>
      </c>
      <c r="L287" s="56" t="s">
        <v>17</v>
      </c>
      <c r="M287" s="55" t="s">
        <v>184</v>
      </c>
      <c r="N287" s="55" t="s">
        <v>184</v>
      </c>
      <c r="O287" s="56" t="s">
        <v>210</v>
      </c>
    </row>
    <row r="288" spans="1:15" s="61" customFormat="1" ht="11.25">
      <c r="A288" s="179"/>
      <c r="B288" s="179"/>
      <c r="C288" s="179"/>
      <c r="D288" s="184"/>
      <c r="E288" s="186"/>
      <c r="F288" s="186"/>
      <c r="G288" s="186"/>
      <c r="H288" s="54" t="s">
        <v>125</v>
      </c>
      <c r="I288" s="31" t="str">
        <f t="shared" si="4"/>
        <v>(mg/L)</v>
      </c>
      <c r="J288" s="56" t="s">
        <v>182</v>
      </c>
      <c r="K288" s="56">
        <v>0.1</v>
      </c>
      <c r="L288" s="56" t="s">
        <v>17</v>
      </c>
      <c r="M288" s="55" t="s">
        <v>184</v>
      </c>
      <c r="N288" s="55" t="s">
        <v>184</v>
      </c>
      <c r="O288" s="56" t="s">
        <v>210</v>
      </c>
    </row>
    <row r="289" spans="1:15" s="61" customFormat="1" ht="11.25">
      <c r="A289" s="179"/>
      <c r="B289" s="179"/>
      <c r="C289" s="179"/>
      <c r="D289" s="184"/>
      <c r="E289" s="186"/>
      <c r="F289" s="186"/>
      <c r="G289" s="186"/>
      <c r="H289" s="54" t="s">
        <v>126</v>
      </c>
      <c r="I289" s="31" t="str">
        <f t="shared" si="4"/>
        <v>(mg/L)</v>
      </c>
      <c r="J289" s="56">
        <v>0.02</v>
      </c>
      <c r="K289" s="56">
        <v>3</v>
      </c>
      <c r="L289" s="56" t="s">
        <v>17</v>
      </c>
      <c r="M289" s="55" t="s">
        <v>184</v>
      </c>
      <c r="N289" s="55" t="s">
        <v>184</v>
      </c>
      <c r="O289" s="56" t="s">
        <v>210</v>
      </c>
    </row>
    <row r="290" spans="1:15" s="61" customFormat="1" ht="11.25">
      <c r="A290" s="179"/>
      <c r="B290" s="179"/>
      <c r="C290" s="179"/>
      <c r="D290" s="184"/>
      <c r="E290" s="186"/>
      <c r="F290" s="186"/>
      <c r="G290" s="186"/>
      <c r="H290" s="54" t="s">
        <v>115</v>
      </c>
      <c r="I290" s="31" t="str">
        <f t="shared" si="4"/>
        <v>(mg/L)</v>
      </c>
      <c r="J290" s="56">
        <v>5.5</v>
      </c>
      <c r="K290" s="56">
        <v>20</v>
      </c>
      <c r="L290" s="56" t="s">
        <v>17</v>
      </c>
      <c r="M290" s="55" t="s">
        <v>184</v>
      </c>
      <c r="N290" s="55" t="s">
        <v>184</v>
      </c>
      <c r="O290" s="56" t="s">
        <v>210</v>
      </c>
    </row>
    <row r="291" spans="1:15" s="61" customFormat="1" ht="11.25">
      <c r="A291" s="179"/>
      <c r="B291" s="179"/>
      <c r="C291" s="179"/>
      <c r="D291" s="184"/>
      <c r="E291" s="186"/>
      <c r="F291" s="186"/>
      <c r="G291" s="186"/>
      <c r="H291" s="54" t="s">
        <v>116</v>
      </c>
      <c r="I291" s="31" t="str">
        <f t="shared" si="4"/>
        <v>(mg/L)</v>
      </c>
      <c r="J291" s="55">
        <v>8.07</v>
      </c>
      <c r="K291" s="56">
        <v>20</v>
      </c>
      <c r="L291" s="55" t="s">
        <v>17</v>
      </c>
      <c r="M291" s="55" t="s">
        <v>184</v>
      </c>
      <c r="N291" s="63" t="s">
        <v>258</v>
      </c>
      <c r="O291" s="56" t="s">
        <v>210</v>
      </c>
    </row>
    <row r="292" spans="1:15" s="61" customFormat="1" ht="11.25">
      <c r="A292" s="179"/>
      <c r="B292" s="179"/>
      <c r="C292" s="179"/>
      <c r="D292" s="184"/>
      <c r="E292" s="186"/>
      <c r="F292" s="186"/>
      <c r="G292" s="186"/>
      <c r="H292" s="54" t="s">
        <v>131</v>
      </c>
      <c r="I292" s="31" t="str">
        <f t="shared" si="4"/>
        <v>(mg/L)</v>
      </c>
      <c r="J292" s="55" t="s">
        <v>182</v>
      </c>
      <c r="K292" s="56">
        <v>0.1</v>
      </c>
      <c r="L292" s="55" t="s">
        <v>17</v>
      </c>
      <c r="M292" s="55" t="s">
        <v>184</v>
      </c>
      <c r="N292" s="55" t="s">
        <v>184</v>
      </c>
      <c r="O292" s="56" t="s">
        <v>210</v>
      </c>
    </row>
    <row r="293" spans="1:15" s="61" customFormat="1" ht="11.25">
      <c r="A293" s="179"/>
      <c r="B293" s="179"/>
      <c r="C293" s="179"/>
      <c r="D293" s="184"/>
      <c r="E293" s="186"/>
      <c r="F293" s="186"/>
      <c r="G293" s="186"/>
      <c r="H293" s="54" t="s">
        <v>117</v>
      </c>
      <c r="I293" s="31" t="str">
        <f t="shared" si="4"/>
        <v>(mg/L)</v>
      </c>
      <c r="J293" s="55">
        <v>0.24</v>
      </c>
      <c r="K293" s="56">
        <v>1.5</v>
      </c>
      <c r="L293" s="55" t="s">
        <v>17</v>
      </c>
      <c r="M293" s="55" t="s">
        <v>184</v>
      </c>
      <c r="N293" s="55" t="s">
        <v>184</v>
      </c>
      <c r="O293" s="56" t="s">
        <v>210</v>
      </c>
    </row>
    <row r="294" spans="1:15" s="61" customFormat="1" ht="11.25">
      <c r="A294" s="179"/>
      <c r="B294" s="179"/>
      <c r="C294" s="179"/>
      <c r="D294" s="183" t="s">
        <v>261</v>
      </c>
      <c r="E294" s="186"/>
      <c r="F294" s="186"/>
      <c r="G294" s="186"/>
      <c r="H294" s="54" t="s">
        <v>108</v>
      </c>
      <c r="I294" s="31" t="str">
        <f t="shared" si="4"/>
        <v>(mg/L)</v>
      </c>
      <c r="J294" s="55">
        <v>5.3</v>
      </c>
      <c r="K294" s="56">
        <v>20</v>
      </c>
      <c r="L294" s="55" t="s">
        <v>17</v>
      </c>
      <c r="M294" s="55" t="s">
        <v>184</v>
      </c>
      <c r="N294" s="55" t="s">
        <v>184</v>
      </c>
      <c r="O294" s="56" t="s">
        <v>210</v>
      </c>
    </row>
    <row r="295" spans="1:15" s="61" customFormat="1" ht="11.25">
      <c r="A295" s="179"/>
      <c r="B295" s="179"/>
      <c r="C295" s="179"/>
      <c r="D295" s="184"/>
      <c r="E295" s="186"/>
      <c r="F295" s="186"/>
      <c r="G295" s="186"/>
      <c r="H295" s="54" t="s">
        <v>109</v>
      </c>
      <c r="I295" s="31" t="str">
        <f t="shared" si="4"/>
        <v>(mg/L)</v>
      </c>
      <c r="J295" s="55">
        <v>11.4</v>
      </c>
      <c r="K295" s="56">
        <v>40</v>
      </c>
      <c r="L295" s="55" t="s">
        <v>17</v>
      </c>
      <c r="M295" s="55" t="s">
        <v>184</v>
      </c>
      <c r="N295" s="55" t="s">
        <v>184</v>
      </c>
      <c r="O295" s="56" t="s">
        <v>210</v>
      </c>
    </row>
    <row r="296" spans="1:15" s="61" customFormat="1" ht="11.25">
      <c r="A296" s="179"/>
      <c r="B296" s="179"/>
      <c r="C296" s="179"/>
      <c r="D296" s="184"/>
      <c r="E296" s="186"/>
      <c r="F296" s="186"/>
      <c r="G296" s="186"/>
      <c r="H296" s="54" t="s">
        <v>136</v>
      </c>
      <c r="I296" s="31" t="str">
        <f t="shared" si="4"/>
        <v>(mg/L)</v>
      </c>
      <c r="J296" s="55">
        <v>6.5000000000000002E-2</v>
      </c>
      <c r="K296" s="56">
        <v>1</v>
      </c>
      <c r="L296" s="55" t="s">
        <v>17</v>
      </c>
      <c r="M296" s="55" t="s">
        <v>184</v>
      </c>
      <c r="N296" s="55" t="s">
        <v>184</v>
      </c>
      <c r="O296" s="56" t="s">
        <v>210</v>
      </c>
    </row>
    <row r="297" spans="1:15" s="61" customFormat="1" ht="11.25">
      <c r="A297" s="179"/>
      <c r="B297" s="179"/>
      <c r="C297" s="179"/>
      <c r="D297" s="184"/>
      <c r="E297" s="186"/>
      <c r="F297" s="186"/>
      <c r="G297" s="186"/>
      <c r="H297" s="54" t="s">
        <v>139</v>
      </c>
      <c r="I297" s="31" t="str">
        <f t="shared" si="4"/>
        <v>(无量纲)</v>
      </c>
      <c r="J297" s="55">
        <v>6.69</v>
      </c>
      <c r="K297" s="56" t="s">
        <v>19</v>
      </c>
      <c r="L297" s="55" t="s">
        <v>17</v>
      </c>
      <c r="M297" s="55" t="s">
        <v>184</v>
      </c>
      <c r="N297" s="55" t="s">
        <v>184</v>
      </c>
      <c r="O297" s="56" t="s">
        <v>210</v>
      </c>
    </row>
    <row r="298" spans="1:15" s="61" customFormat="1" ht="11.25">
      <c r="A298" s="179"/>
      <c r="B298" s="179"/>
      <c r="C298" s="179"/>
      <c r="D298" s="184"/>
      <c r="E298" s="186"/>
      <c r="F298" s="186"/>
      <c r="G298" s="186"/>
      <c r="H298" s="54" t="s">
        <v>110</v>
      </c>
      <c r="I298" s="31" t="str">
        <f t="shared" si="4"/>
        <v>(mg/L)</v>
      </c>
      <c r="J298" s="55">
        <v>0.04</v>
      </c>
      <c r="K298" s="56">
        <v>8</v>
      </c>
      <c r="L298" s="55" t="s">
        <v>17</v>
      </c>
      <c r="M298" s="55" t="s">
        <v>184</v>
      </c>
      <c r="N298" s="55" t="s">
        <v>184</v>
      </c>
      <c r="O298" s="56" t="s">
        <v>210</v>
      </c>
    </row>
    <row r="299" spans="1:15" s="61" customFormat="1" ht="11.25">
      <c r="A299" s="179"/>
      <c r="B299" s="179"/>
      <c r="C299" s="179"/>
      <c r="D299" s="184"/>
      <c r="E299" s="186"/>
      <c r="F299" s="186"/>
      <c r="G299" s="186"/>
      <c r="H299" s="54" t="s">
        <v>118</v>
      </c>
      <c r="I299" s="31" t="str">
        <f t="shared" si="4"/>
        <v>(mg/L)</v>
      </c>
      <c r="J299" s="55">
        <v>0.02</v>
      </c>
      <c r="K299" s="56">
        <v>3</v>
      </c>
      <c r="L299" s="55" t="s">
        <v>17</v>
      </c>
      <c r="M299" s="55" t="s">
        <v>184</v>
      </c>
      <c r="N299" s="55" t="s">
        <v>184</v>
      </c>
      <c r="O299" s="56" t="s">
        <v>210</v>
      </c>
    </row>
    <row r="300" spans="1:15" s="61" customFormat="1" ht="11.25">
      <c r="A300" s="179"/>
      <c r="B300" s="179"/>
      <c r="C300" s="179"/>
      <c r="D300" s="184"/>
      <c r="E300" s="186"/>
      <c r="F300" s="186"/>
      <c r="G300" s="186"/>
      <c r="H300" s="54" t="s">
        <v>39</v>
      </c>
      <c r="I300" s="31" t="str">
        <f t="shared" si="4"/>
        <v/>
      </c>
      <c r="J300" s="55">
        <v>100</v>
      </c>
      <c r="K300" s="56">
        <v>10000</v>
      </c>
      <c r="L300" s="55" t="s">
        <v>17</v>
      </c>
      <c r="M300" s="55" t="s">
        <v>184</v>
      </c>
      <c r="N300" s="55" t="s">
        <v>184</v>
      </c>
      <c r="O300" s="56" t="s">
        <v>210</v>
      </c>
    </row>
    <row r="301" spans="1:15" s="61" customFormat="1" ht="11.25">
      <c r="A301" s="179"/>
      <c r="B301" s="179"/>
      <c r="C301" s="179"/>
      <c r="D301" s="184"/>
      <c r="E301" s="186"/>
      <c r="F301" s="186"/>
      <c r="G301" s="186"/>
      <c r="H301" s="54" t="s">
        <v>121</v>
      </c>
      <c r="I301" s="31" t="str">
        <f t="shared" si="4"/>
        <v>(mg/L)</v>
      </c>
      <c r="J301" s="55" t="s">
        <v>182</v>
      </c>
      <c r="K301" s="56">
        <v>0.01</v>
      </c>
      <c r="L301" s="55" t="s">
        <v>17</v>
      </c>
      <c r="M301" s="55" t="s">
        <v>184</v>
      </c>
      <c r="N301" s="55" t="s">
        <v>184</v>
      </c>
      <c r="O301" s="56" t="s">
        <v>210</v>
      </c>
    </row>
    <row r="302" spans="1:15" s="61" customFormat="1" ht="11.25">
      <c r="A302" s="179"/>
      <c r="B302" s="179"/>
      <c r="C302" s="179"/>
      <c r="D302" s="184"/>
      <c r="E302" s="186"/>
      <c r="F302" s="186"/>
      <c r="G302" s="186"/>
      <c r="H302" s="54" t="s">
        <v>122</v>
      </c>
      <c r="I302" s="31" t="str">
        <f t="shared" si="4"/>
        <v>(mg/L)</v>
      </c>
      <c r="J302" s="55">
        <v>6.9999999999999994E-5</v>
      </c>
      <c r="K302" s="56">
        <v>1E-3</v>
      </c>
      <c r="L302" s="55" t="s">
        <v>17</v>
      </c>
      <c r="M302" s="55" t="s">
        <v>184</v>
      </c>
      <c r="N302" s="55" t="s">
        <v>184</v>
      </c>
      <c r="O302" s="56" t="s">
        <v>210</v>
      </c>
    </row>
    <row r="303" spans="1:15" s="61" customFormat="1" ht="11.25">
      <c r="A303" s="179"/>
      <c r="B303" s="179"/>
      <c r="C303" s="179"/>
      <c r="D303" s="184"/>
      <c r="E303" s="186"/>
      <c r="F303" s="186"/>
      <c r="G303" s="186"/>
      <c r="H303" s="54" t="s">
        <v>114</v>
      </c>
      <c r="I303" s="31" t="str">
        <f t="shared" si="4"/>
        <v>(mg/L)</v>
      </c>
      <c r="J303" s="55" t="s">
        <v>182</v>
      </c>
      <c r="K303" s="56">
        <v>0.05</v>
      </c>
      <c r="L303" s="55" t="s">
        <v>17</v>
      </c>
      <c r="M303" s="55" t="s">
        <v>184</v>
      </c>
      <c r="N303" s="55" t="s">
        <v>184</v>
      </c>
      <c r="O303" s="56" t="s">
        <v>210</v>
      </c>
    </row>
    <row r="304" spans="1:15" s="61" customFormat="1" ht="11.25">
      <c r="A304" s="179"/>
      <c r="B304" s="179"/>
      <c r="C304" s="179"/>
      <c r="D304" s="184"/>
      <c r="E304" s="186"/>
      <c r="F304" s="186"/>
      <c r="G304" s="186"/>
      <c r="H304" s="54" t="s">
        <v>124</v>
      </c>
      <c r="I304" s="31" t="str">
        <f t="shared" si="4"/>
        <v>(mg/L)</v>
      </c>
      <c r="J304" s="55" t="s">
        <v>182</v>
      </c>
      <c r="K304" s="56">
        <v>0.1</v>
      </c>
      <c r="L304" s="55" t="s">
        <v>17</v>
      </c>
      <c r="M304" s="55" t="s">
        <v>184</v>
      </c>
      <c r="N304" s="55" t="s">
        <v>184</v>
      </c>
      <c r="O304" s="56" t="s">
        <v>210</v>
      </c>
    </row>
    <row r="305" spans="1:15" s="61" customFormat="1" ht="11.25">
      <c r="A305" s="179"/>
      <c r="B305" s="179"/>
      <c r="C305" s="179"/>
      <c r="D305" s="184"/>
      <c r="E305" s="186"/>
      <c r="F305" s="186"/>
      <c r="G305" s="186"/>
      <c r="H305" s="54" t="s">
        <v>133</v>
      </c>
      <c r="I305" s="31" t="str">
        <f t="shared" si="4"/>
        <v>(倍)</v>
      </c>
      <c r="J305" s="55">
        <v>4</v>
      </c>
      <c r="K305" s="56">
        <v>30</v>
      </c>
      <c r="L305" s="55" t="s">
        <v>17</v>
      </c>
      <c r="M305" s="55" t="s">
        <v>184</v>
      </c>
      <c r="N305" s="55" t="s">
        <v>184</v>
      </c>
      <c r="O305" s="56" t="s">
        <v>210</v>
      </c>
    </row>
    <row r="306" spans="1:15" s="61" customFormat="1" ht="11.25">
      <c r="A306" s="179"/>
      <c r="B306" s="179"/>
      <c r="C306" s="179"/>
      <c r="D306" s="184"/>
      <c r="E306" s="186"/>
      <c r="F306" s="186"/>
      <c r="G306" s="186"/>
      <c r="H306" s="54" t="s">
        <v>125</v>
      </c>
      <c r="I306" s="31" t="str">
        <f t="shared" si="4"/>
        <v>(mg/L)</v>
      </c>
      <c r="J306" s="55" t="s">
        <v>182</v>
      </c>
      <c r="K306" s="56">
        <v>0.1</v>
      </c>
      <c r="L306" s="55" t="s">
        <v>17</v>
      </c>
      <c r="M306" s="55" t="s">
        <v>184</v>
      </c>
      <c r="N306" s="55" t="s">
        <v>184</v>
      </c>
      <c r="O306" s="56" t="s">
        <v>210</v>
      </c>
    </row>
    <row r="307" spans="1:15" s="61" customFormat="1" ht="11.25">
      <c r="A307" s="179"/>
      <c r="B307" s="179"/>
      <c r="C307" s="179"/>
      <c r="D307" s="184"/>
      <c r="E307" s="186"/>
      <c r="F307" s="186"/>
      <c r="G307" s="186"/>
      <c r="H307" s="54" t="s">
        <v>126</v>
      </c>
      <c r="I307" s="31" t="str">
        <f t="shared" si="4"/>
        <v>(mg/L)</v>
      </c>
      <c r="J307" s="55">
        <v>0.02</v>
      </c>
      <c r="K307" s="56">
        <v>3</v>
      </c>
      <c r="L307" s="55" t="s">
        <v>17</v>
      </c>
      <c r="M307" s="55" t="s">
        <v>184</v>
      </c>
      <c r="N307" s="55" t="s">
        <v>184</v>
      </c>
      <c r="O307" s="56" t="s">
        <v>210</v>
      </c>
    </row>
    <row r="308" spans="1:15" s="61" customFormat="1" ht="11.25">
      <c r="A308" s="179"/>
      <c r="B308" s="179"/>
      <c r="C308" s="179"/>
      <c r="D308" s="184"/>
      <c r="E308" s="186"/>
      <c r="F308" s="186"/>
      <c r="G308" s="186"/>
      <c r="H308" s="54" t="s">
        <v>115</v>
      </c>
      <c r="I308" s="31" t="str">
        <f t="shared" si="4"/>
        <v>(mg/L)</v>
      </c>
      <c r="J308" s="55">
        <v>5</v>
      </c>
      <c r="K308" s="56">
        <v>20</v>
      </c>
      <c r="L308" s="55" t="s">
        <v>17</v>
      </c>
      <c r="M308" s="55" t="s">
        <v>184</v>
      </c>
      <c r="N308" s="55" t="s">
        <v>184</v>
      </c>
      <c r="O308" s="56" t="s">
        <v>210</v>
      </c>
    </row>
    <row r="309" spans="1:15" s="61" customFormat="1" ht="11.25">
      <c r="A309" s="179"/>
      <c r="B309" s="179"/>
      <c r="C309" s="179"/>
      <c r="D309" s="184"/>
      <c r="E309" s="186"/>
      <c r="F309" s="186"/>
      <c r="G309" s="186"/>
      <c r="H309" s="54" t="s">
        <v>116</v>
      </c>
      <c r="I309" s="31" t="str">
        <f t="shared" si="4"/>
        <v>(mg/L)</v>
      </c>
      <c r="J309" s="55">
        <v>8.52</v>
      </c>
      <c r="K309" s="56">
        <v>20</v>
      </c>
      <c r="L309" s="55" t="s">
        <v>17</v>
      </c>
      <c r="M309" s="55" t="s">
        <v>184</v>
      </c>
      <c r="N309" s="55" t="s">
        <v>184</v>
      </c>
      <c r="O309" s="56" t="s">
        <v>210</v>
      </c>
    </row>
    <row r="310" spans="1:15" s="61" customFormat="1" ht="11.25">
      <c r="A310" s="179"/>
      <c r="B310" s="179"/>
      <c r="C310" s="179"/>
      <c r="D310" s="184"/>
      <c r="E310" s="186"/>
      <c r="F310" s="186"/>
      <c r="G310" s="186"/>
      <c r="H310" s="54" t="s">
        <v>131</v>
      </c>
      <c r="I310" s="31" t="str">
        <f t="shared" si="4"/>
        <v>(mg/L)</v>
      </c>
      <c r="J310" s="55" t="s">
        <v>182</v>
      </c>
      <c r="K310" s="56">
        <v>0.1</v>
      </c>
      <c r="L310" s="55" t="s">
        <v>17</v>
      </c>
      <c r="M310" s="55" t="s">
        <v>184</v>
      </c>
      <c r="N310" s="55" t="s">
        <v>184</v>
      </c>
      <c r="O310" s="56" t="s">
        <v>210</v>
      </c>
    </row>
    <row r="311" spans="1:15" s="61" customFormat="1" ht="11.25">
      <c r="A311" s="179"/>
      <c r="B311" s="179"/>
      <c r="C311" s="179"/>
      <c r="D311" s="184"/>
      <c r="E311" s="186"/>
      <c r="F311" s="186"/>
      <c r="G311" s="186"/>
      <c r="H311" s="54" t="s">
        <v>117</v>
      </c>
      <c r="I311" s="31" t="str">
        <f>IF(ISNUMBER(FIND("pH",H311)),"(无量纲)",IF(ISNUMBER(FIND("色度",H311)),"(倍)",IF(ISNUMBER(FIND("大肠",H311)),"","(mg/L)")))</f>
        <v>(mg/L)</v>
      </c>
      <c r="J311" s="55">
        <v>0.32</v>
      </c>
      <c r="K311" s="56">
        <v>1</v>
      </c>
      <c r="L311" s="55" t="s">
        <v>17</v>
      </c>
      <c r="M311" s="55" t="s">
        <v>184</v>
      </c>
      <c r="N311" s="55" t="s">
        <v>184</v>
      </c>
      <c r="O311" s="56" t="s">
        <v>210</v>
      </c>
    </row>
    <row r="312" spans="1:15" s="61" customFormat="1" ht="11.25">
      <c r="A312" s="173">
        <v>14</v>
      </c>
      <c r="B312" s="173" t="s">
        <v>262</v>
      </c>
      <c r="C312" s="173" t="s">
        <v>36</v>
      </c>
      <c r="D312" s="173" t="s">
        <v>26</v>
      </c>
      <c r="E312" s="173" t="s">
        <v>189</v>
      </c>
      <c r="F312" s="173" t="s">
        <v>23</v>
      </c>
      <c r="G312" s="177">
        <v>42774</v>
      </c>
      <c r="H312" s="54" t="s">
        <v>108</v>
      </c>
      <c r="I312" s="31" t="str">
        <f t="shared" si="4"/>
        <v>(mg/L)</v>
      </c>
      <c r="J312" s="56">
        <v>8.1999999999999993</v>
      </c>
      <c r="K312" s="56">
        <v>20</v>
      </c>
      <c r="L312" s="56" t="s">
        <v>17</v>
      </c>
      <c r="M312" s="55" t="s">
        <v>184</v>
      </c>
      <c r="N312" s="55" t="s">
        <v>184</v>
      </c>
      <c r="O312" s="56" t="s">
        <v>210</v>
      </c>
    </row>
    <row r="313" spans="1:15" s="61" customFormat="1" ht="11.25">
      <c r="A313" s="173"/>
      <c r="B313" s="173"/>
      <c r="C313" s="173"/>
      <c r="D313" s="173"/>
      <c r="E313" s="173"/>
      <c r="F313" s="173"/>
      <c r="G313" s="177"/>
      <c r="H313" s="54" t="s">
        <v>109</v>
      </c>
      <c r="I313" s="31" t="str">
        <f t="shared" si="4"/>
        <v>(mg/L)</v>
      </c>
      <c r="J313" s="56">
        <v>28</v>
      </c>
      <c r="K313" s="56">
        <v>40</v>
      </c>
      <c r="L313" s="56" t="s">
        <v>17</v>
      </c>
      <c r="M313" s="55" t="s">
        <v>184</v>
      </c>
      <c r="N313" s="55" t="s">
        <v>184</v>
      </c>
      <c r="O313" s="56" t="s">
        <v>210</v>
      </c>
    </row>
    <row r="314" spans="1:15" s="61" customFormat="1" ht="11.25">
      <c r="A314" s="173"/>
      <c r="B314" s="173"/>
      <c r="C314" s="173"/>
      <c r="D314" s="173"/>
      <c r="E314" s="173"/>
      <c r="F314" s="173"/>
      <c r="G314" s="177"/>
      <c r="H314" s="54" t="s">
        <v>136</v>
      </c>
      <c r="I314" s="31" t="str">
        <f t="shared" si="4"/>
        <v>(mg/L)</v>
      </c>
      <c r="J314" s="56">
        <v>6.4000000000000001E-2</v>
      </c>
      <c r="K314" s="56">
        <v>1</v>
      </c>
      <c r="L314" s="56" t="s">
        <v>17</v>
      </c>
      <c r="M314" s="55" t="s">
        <v>184</v>
      </c>
      <c r="N314" s="55" t="s">
        <v>184</v>
      </c>
      <c r="O314" s="56" t="s">
        <v>210</v>
      </c>
    </row>
    <row r="315" spans="1:15" s="61" customFormat="1" ht="11.25">
      <c r="A315" s="173"/>
      <c r="B315" s="173"/>
      <c r="C315" s="173"/>
      <c r="D315" s="173"/>
      <c r="E315" s="173"/>
      <c r="F315" s="173"/>
      <c r="G315" s="177"/>
      <c r="H315" s="54" t="s">
        <v>139</v>
      </c>
      <c r="I315" s="31" t="str">
        <f t="shared" si="4"/>
        <v>(无量纲)</v>
      </c>
      <c r="J315" s="56">
        <v>6.83</v>
      </c>
      <c r="K315" s="56" t="s">
        <v>19</v>
      </c>
      <c r="L315" s="56" t="s">
        <v>17</v>
      </c>
      <c r="M315" s="55" t="s">
        <v>184</v>
      </c>
      <c r="N315" s="55" t="s">
        <v>184</v>
      </c>
      <c r="O315" s="56" t="s">
        <v>210</v>
      </c>
    </row>
    <row r="316" spans="1:15" s="61" customFormat="1" ht="11.25">
      <c r="A316" s="173"/>
      <c r="B316" s="173"/>
      <c r="C316" s="173"/>
      <c r="D316" s="173"/>
      <c r="E316" s="173"/>
      <c r="F316" s="173"/>
      <c r="G316" s="177"/>
      <c r="H316" s="54" t="s">
        <v>110</v>
      </c>
      <c r="I316" s="31" t="str">
        <f t="shared" si="4"/>
        <v>(mg/L)</v>
      </c>
      <c r="J316" s="56">
        <v>3.08</v>
      </c>
      <c r="K316" s="56">
        <v>8</v>
      </c>
      <c r="L316" s="56" t="s">
        <v>17</v>
      </c>
      <c r="M316" s="55" t="s">
        <v>184</v>
      </c>
      <c r="N316" s="55" t="s">
        <v>184</v>
      </c>
      <c r="O316" s="56" t="s">
        <v>210</v>
      </c>
    </row>
    <row r="317" spans="1:15" s="61" customFormat="1" ht="11.25">
      <c r="A317" s="173"/>
      <c r="B317" s="173"/>
      <c r="C317" s="173"/>
      <c r="D317" s="173"/>
      <c r="E317" s="173"/>
      <c r="F317" s="173"/>
      <c r="G317" s="177"/>
      <c r="H317" s="54" t="s">
        <v>118</v>
      </c>
      <c r="I317" s="31" t="str">
        <f t="shared" si="4"/>
        <v>(mg/L)</v>
      </c>
      <c r="J317" s="56">
        <v>0.02</v>
      </c>
      <c r="K317" s="56">
        <v>3</v>
      </c>
      <c r="L317" s="56" t="s">
        <v>17</v>
      </c>
      <c r="M317" s="55" t="s">
        <v>184</v>
      </c>
      <c r="N317" s="55" t="s">
        <v>184</v>
      </c>
      <c r="O317" s="56" t="s">
        <v>210</v>
      </c>
    </row>
    <row r="318" spans="1:15" s="61" customFormat="1" ht="11.25">
      <c r="A318" s="173"/>
      <c r="B318" s="173"/>
      <c r="C318" s="173"/>
      <c r="D318" s="173"/>
      <c r="E318" s="173"/>
      <c r="F318" s="173"/>
      <c r="G318" s="177"/>
      <c r="H318" s="54" t="s">
        <v>39</v>
      </c>
      <c r="I318" s="31" t="str">
        <f t="shared" si="4"/>
        <v/>
      </c>
      <c r="J318" s="56">
        <v>300</v>
      </c>
      <c r="K318" s="56">
        <v>10000</v>
      </c>
      <c r="L318" s="56" t="s">
        <v>17</v>
      </c>
      <c r="M318" s="55" t="s">
        <v>184</v>
      </c>
      <c r="N318" s="55" t="s">
        <v>184</v>
      </c>
      <c r="O318" s="56" t="s">
        <v>210</v>
      </c>
    </row>
    <row r="319" spans="1:15" s="61" customFormat="1" ht="11.25">
      <c r="A319" s="173"/>
      <c r="B319" s="173"/>
      <c r="C319" s="173"/>
      <c r="D319" s="173"/>
      <c r="E319" s="173"/>
      <c r="F319" s="173"/>
      <c r="G319" s="177"/>
      <c r="H319" s="54" t="s">
        <v>121</v>
      </c>
      <c r="I319" s="31" t="str">
        <f t="shared" si="4"/>
        <v>(mg/L)</v>
      </c>
      <c r="J319" s="56" t="s">
        <v>182</v>
      </c>
      <c r="K319" s="56">
        <v>0.01</v>
      </c>
      <c r="L319" s="56" t="s">
        <v>17</v>
      </c>
      <c r="M319" s="55" t="s">
        <v>184</v>
      </c>
      <c r="N319" s="55" t="s">
        <v>184</v>
      </c>
      <c r="O319" s="56" t="s">
        <v>210</v>
      </c>
    </row>
    <row r="320" spans="1:15" s="61" customFormat="1" ht="11.25">
      <c r="A320" s="173"/>
      <c r="B320" s="173"/>
      <c r="C320" s="173"/>
      <c r="D320" s="173"/>
      <c r="E320" s="173"/>
      <c r="F320" s="173"/>
      <c r="G320" s="177"/>
      <c r="H320" s="54" t="s">
        <v>122</v>
      </c>
      <c r="I320" s="31" t="str">
        <f t="shared" si="4"/>
        <v>(mg/L)</v>
      </c>
      <c r="J320" s="56" t="s">
        <v>182</v>
      </c>
      <c r="K320" s="56">
        <v>1E-3</v>
      </c>
      <c r="L320" s="56" t="s">
        <v>17</v>
      </c>
      <c r="M320" s="55" t="s">
        <v>184</v>
      </c>
      <c r="N320" s="55" t="s">
        <v>184</v>
      </c>
      <c r="O320" s="56" t="s">
        <v>210</v>
      </c>
    </row>
    <row r="321" spans="1:15" s="61" customFormat="1" ht="11.25">
      <c r="A321" s="173"/>
      <c r="B321" s="173"/>
      <c r="C321" s="173"/>
      <c r="D321" s="173"/>
      <c r="E321" s="173"/>
      <c r="F321" s="173"/>
      <c r="G321" s="177"/>
      <c r="H321" s="54" t="s">
        <v>114</v>
      </c>
      <c r="I321" s="31" t="str">
        <f t="shared" si="4"/>
        <v>(mg/L)</v>
      </c>
      <c r="J321" s="56" t="s">
        <v>182</v>
      </c>
      <c r="K321" s="56">
        <v>0.05</v>
      </c>
      <c r="L321" s="56" t="s">
        <v>17</v>
      </c>
      <c r="M321" s="55" t="s">
        <v>184</v>
      </c>
      <c r="N321" s="55" t="s">
        <v>184</v>
      </c>
      <c r="O321" s="56" t="s">
        <v>210</v>
      </c>
    </row>
    <row r="322" spans="1:15" s="61" customFormat="1" ht="11.25">
      <c r="A322" s="173"/>
      <c r="B322" s="173"/>
      <c r="C322" s="173"/>
      <c r="D322" s="173"/>
      <c r="E322" s="173"/>
      <c r="F322" s="173"/>
      <c r="G322" s="177"/>
      <c r="H322" s="54" t="s">
        <v>124</v>
      </c>
      <c r="I322" s="31" t="str">
        <f t="shared" ref="I322:I394" si="5">IF(ISNUMBER(FIND("pH",H322)),"(无量纲)",IF(ISNUMBER(FIND("色度",H322)),"(倍)",IF(ISNUMBER(FIND("大肠",H322)),"","(mg/L)")))</f>
        <v>(mg/L)</v>
      </c>
      <c r="J322" s="56" t="s">
        <v>182</v>
      </c>
      <c r="K322" s="56">
        <v>0.1</v>
      </c>
      <c r="L322" s="56" t="s">
        <v>17</v>
      </c>
      <c r="M322" s="55" t="s">
        <v>184</v>
      </c>
      <c r="N322" s="55" t="s">
        <v>184</v>
      </c>
      <c r="O322" s="56" t="s">
        <v>210</v>
      </c>
    </row>
    <row r="323" spans="1:15" s="61" customFormat="1" ht="11.25">
      <c r="A323" s="173"/>
      <c r="B323" s="173"/>
      <c r="C323" s="173"/>
      <c r="D323" s="173"/>
      <c r="E323" s="173"/>
      <c r="F323" s="173"/>
      <c r="G323" s="177"/>
      <c r="H323" s="54" t="s">
        <v>133</v>
      </c>
      <c r="I323" s="31" t="str">
        <f t="shared" si="5"/>
        <v>(倍)</v>
      </c>
      <c r="J323" s="56">
        <v>4</v>
      </c>
      <c r="K323" s="56">
        <v>30</v>
      </c>
      <c r="L323" s="56" t="s">
        <v>17</v>
      </c>
      <c r="M323" s="55" t="s">
        <v>184</v>
      </c>
      <c r="N323" s="55" t="s">
        <v>184</v>
      </c>
      <c r="O323" s="56" t="s">
        <v>210</v>
      </c>
    </row>
    <row r="324" spans="1:15" s="61" customFormat="1" ht="11.25">
      <c r="A324" s="173"/>
      <c r="B324" s="173"/>
      <c r="C324" s="173"/>
      <c r="D324" s="173"/>
      <c r="E324" s="173"/>
      <c r="F324" s="173"/>
      <c r="G324" s="177"/>
      <c r="H324" s="54" t="s">
        <v>125</v>
      </c>
      <c r="I324" s="31" t="str">
        <f t="shared" si="5"/>
        <v>(mg/L)</v>
      </c>
      <c r="J324" s="56">
        <v>2.5000000000000001E-3</v>
      </c>
      <c r="K324" s="56">
        <v>0.1</v>
      </c>
      <c r="L324" s="56" t="s">
        <v>17</v>
      </c>
      <c r="M324" s="55" t="s">
        <v>184</v>
      </c>
      <c r="N324" s="55" t="s">
        <v>184</v>
      </c>
      <c r="O324" s="56" t="s">
        <v>210</v>
      </c>
    </row>
    <row r="325" spans="1:15" s="61" customFormat="1" ht="11.25">
      <c r="A325" s="173"/>
      <c r="B325" s="173"/>
      <c r="C325" s="173"/>
      <c r="D325" s="173"/>
      <c r="E325" s="173"/>
      <c r="F325" s="173"/>
      <c r="G325" s="177"/>
      <c r="H325" s="54" t="s">
        <v>126</v>
      </c>
      <c r="I325" s="31" t="str">
        <f t="shared" si="5"/>
        <v>(mg/L)</v>
      </c>
      <c r="J325" s="56">
        <v>0.02</v>
      </c>
      <c r="K325" s="56">
        <v>3</v>
      </c>
      <c r="L325" s="56" t="s">
        <v>17</v>
      </c>
      <c r="M325" s="55" t="s">
        <v>184</v>
      </c>
      <c r="N325" s="55" t="s">
        <v>184</v>
      </c>
      <c r="O325" s="56" t="s">
        <v>210</v>
      </c>
    </row>
    <row r="326" spans="1:15" s="61" customFormat="1" ht="11.25">
      <c r="A326" s="173"/>
      <c r="B326" s="173"/>
      <c r="C326" s="173"/>
      <c r="D326" s="173"/>
      <c r="E326" s="173"/>
      <c r="F326" s="173"/>
      <c r="G326" s="177"/>
      <c r="H326" s="54" t="s">
        <v>115</v>
      </c>
      <c r="I326" s="31" t="str">
        <f t="shared" si="5"/>
        <v>(mg/L)</v>
      </c>
      <c r="J326" s="56">
        <v>4.5</v>
      </c>
      <c r="K326" s="56">
        <v>20</v>
      </c>
      <c r="L326" s="56" t="s">
        <v>17</v>
      </c>
      <c r="M326" s="55" t="s">
        <v>184</v>
      </c>
      <c r="N326" s="55" t="s">
        <v>184</v>
      </c>
      <c r="O326" s="56" t="s">
        <v>210</v>
      </c>
    </row>
    <row r="327" spans="1:15" s="61" customFormat="1" ht="11.25">
      <c r="A327" s="173"/>
      <c r="B327" s="173"/>
      <c r="C327" s="173"/>
      <c r="D327" s="173"/>
      <c r="E327" s="173"/>
      <c r="F327" s="173"/>
      <c r="G327" s="177"/>
      <c r="H327" s="54" t="s">
        <v>116</v>
      </c>
      <c r="I327" s="31" t="str">
        <f t="shared" si="5"/>
        <v>(mg/L)</v>
      </c>
      <c r="J327" s="56">
        <v>10.8</v>
      </c>
      <c r="K327" s="56">
        <v>20</v>
      </c>
      <c r="L327" s="56" t="s">
        <v>17</v>
      </c>
      <c r="M327" s="55" t="s">
        <v>184</v>
      </c>
      <c r="N327" s="55" t="s">
        <v>184</v>
      </c>
      <c r="O327" s="56" t="s">
        <v>210</v>
      </c>
    </row>
    <row r="328" spans="1:15" s="61" customFormat="1" ht="11.25">
      <c r="A328" s="173"/>
      <c r="B328" s="173"/>
      <c r="C328" s="173"/>
      <c r="D328" s="173"/>
      <c r="E328" s="173"/>
      <c r="F328" s="173"/>
      <c r="G328" s="177"/>
      <c r="H328" s="54" t="s">
        <v>131</v>
      </c>
      <c r="I328" s="31" t="str">
        <f t="shared" si="5"/>
        <v>(mg/L)</v>
      </c>
      <c r="J328" s="56" t="s">
        <v>182</v>
      </c>
      <c r="K328" s="56">
        <v>0.1</v>
      </c>
      <c r="L328" s="56" t="s">
        <v>17</v>
      </c>
      <c r="M328" s="55" t="s">
        <v>184</v>
      </c>
      <c r="N328" s="55" t="s">
        <v>184</v>
      </c>
      <c r="O328" s="56" t="s">
        <v>210</v>
      </c>
    </row>
    <row r="329" spans="1:15" s="61" customFormat="1" ht="11.25">
      <c r="A329" s="173"/>
      <c r="B329" s="173"/>
      <c r="C329" s="173"/>
      <c r="D329" s="173"/>
      <c r="E329" s="173"/>
      <c r="F329" s="173"/>
      <c r="G329" s="177"/>
      <c r="H329" s="54" t="s">
        <v>117</v>
      </c>
      <c r="I329" s="31" t="str">
        <f t="shared" si="5"/>
        <v>(mg/L)</v>
      </c>
      <c r="J329" s="56">
        <v>0.72</v>
      </c>
      <c r="K329" s="56">
        <v>1</v>
      </c>
      <c r="L329" s="56" t="s">
        <v>17</v>
      </c>
      <c r="M329" s="55" t="s">
        <v>184</v>
      </c>
      <c r="N329" s="55" t="s">
        <v>184</v>
      </c>
      <c r="O329" s="56" t="s">
        <v>210</v>
      </c>
    </row>
    <row r="330" spans="1:15" s="61" customFormat="1" ht="11.25">
      <c r="A330" s="173">
        <v>15</v>
      </c>
      <c r="B330" s="173" t="s">
        <v>37</v>
      </c>
      <c r="C330" s="173" t="s">
        <v>38</v>
      </c>
      <c r="D330" s="173" t="s">
        <v>28</v>
      </c>
      <c r="E330" s="173" t="s">
        <v>189</v>
      </c>
      <c r="F330" s="173" t="s">
        <v>23</v>
      </c>
      <c r="G330" s="177">
        <v>42774</v>
      </c>
      <c r="H330" s="54" t="s">
        <v>108</v>
      </c>
      <c r="I330" s="31" t="str">
        <f t="shared" si="5"/>
        <v>(mg/L)</v>
      </c>
      <c r="J330" s="56">
        <v>6.5</v>
      </c>
      <c r="K330" s="56">
        <v>20</v>
      </c>
      <c r="L330" s="56" t="s">
        <v>17</v>
      </c>
      <c r="M330" s="55" t="s">
        <v>184</v>
      </c>
      <c r="N330" s="55" t="s">
        <v>184</v>
      </c>
      <c r="O330" s="56" t="s">
        <v>210</v>
      </c>
    </row>
    <row r="331" spans="1:15" s="61" customFormat="1" ht="11.25">
      <c r="A331" s="173"/>
      <c r="B331" s="173"/>
      <c r="C331" s="173"/>
      <c r="D331" s="173"/>
      <c r="E331" s="173"/>
      <c r="F331" s="173"/>
      <c r="G331" s="177"/>
      <c r="H331" s="54" t="s">
        <v>109</v>
      </c>
      <c r="I331" s="31" t="str">
        <f t="shared" si="5"/>
        <v>(mg/L)</v>
      </c>
      <c r="J331" s="56">
        <v>20.3</v>
      </c>
      <c r="K331" s="56">
        <v>40</v>
      </c>
      <c r="L331" s="56" t="s">
        <v>17</v>
      </c>
      <c r="M331" s="55" t="s">
        <v>184</v>
      </c>
      <c r="N331" s="55" t="s">
        <v>184</v>
      </c>
      <c r="O331" s="56" t="s">
        <v>210</v>
      </c>
    </row>
    <row r="332" spans="1:15" s="61" customFormat="1" ht="11.25">
      <c r="A332" s="173"/>
      <c r="B332" s="173"/>
      <c r="C332" s="173"/>
      <c r="D332" s="173"/>
      <c r="E332" s="173"/>
      <c r="F332" s="173"/>
      <c r="G332" s="177"/>
      <c r="H332" s="54" t="s">
        <v>136</v>
      </c>
      <c r="I332" s="31" t="str">
        <f t="shared" si="5"/>
        <v>(mg/L)</v>
      </c>
      <c r="J332" s="56">
        <v>5.8999999999999997E-2</v>
      </c>
      <c r="K332" s="56">
        <v>1</v>
      </c>
      <c r="L332" s="56" t="s">
        <v>17</v>
      </c>
      <c r="M332" s="55" t="s">
        <v>184</v>
      </c>
      <c r="N332" s="55" t="s">
        <v>184</v>
      </c>
      <c r="O332" s="56" t="s">
        <v>210</v>
      </c>
    </row>
    <row r="333" spans="1:15" s="61" customFormat="1" ht="11.25">
      <c r="A333" s="173"/>
      <c r="B333" s="173"/>
      <c r="C333" s="173"/>
      <c r="D333" s="173"/>
      <c r="E333" s="173"/>
      <c r="F333" s="173"/>
      <c r="G333" s="177"/>
      <c r="H333" s="54" t="s">
        <v>139</v>
      </c>
      <c r="I333" s="31" t="str">
        <f t="shared" si="5"/>
        <v>(无量纲)</v>
      </c>
      <c r="J333" s="56">
        <v>6.99</v>
      </c>
      <c r="K333" s="56" t="s">
        <v>19</v>
      </c>
      <c r="L333" s="56" t="s">
        <v>17</v>
      </c>
      <c r="M333" s="55" t="s">
        <v>184</v>
      </c>
      <c r="N333" s="55" t="s">
        <v>184</v>
      </c>
      <c r="O333" s="56" t="s">
        <v>210</v>
      </c>
    </row>
    <row r="334" spans="1:15" s="61" customFormat="1" ht="11.25">
      <c r="A334" s="173"/>
      <c r="B334" s="173"/>
      <c r="C334" s="173"/>
      <c r="D334" s="173"/>
      <c r="E334" s="173"/>
      <c r="F334" s="173"/>
      <c r="G334" s="177"/>
      <c r="H334" s="54" t="s">
        <v>110</v>
      </c>
      <c r="I334" s="31" t="str">
        <f t="shared" si="5"/>
        <v>(mg/L)</v>
      </c>
      <c r="J334" s="56">
        <v>5.85</v>
      </c>
      <c r="K334" s="56">
        <v>8</v>
      </c>
      <c r="L334" s="56" t="s">
        <v>17</v>
      </c>
      <c r="M334" s="55" t="s">
        <v>184</v>
      </c>
      <c r="N334" s="55" t="s">
        <v>184</v>
      </c>
      <c r="O334" s="56" t="s">
        <v>210</v>
      </c>
    </row>
    <row r="335" spans="1:15" s="61" customFormat="1" ht="11.25">
      <c r="A335" s="173"/>
      <c r="B335" s="173"/>
      <c r="C335" s="173"/>
      <c r="D335" s="173"/>
      <c r="E335" s="173"/>
      <c r="F335" s="173"/>
      <c r="G335" s="177"/>
      <c r="H335" s="54" t="s">
        <v>118</v>
      </c>
      <c r="I335" s="31" t="str">
        <f t="shared" si="5"/>
        <v>(mg/L)</v>
      </c>
      <c r="J335" s="56">
        <v>0.02</v>
      </c>
      <c r="K335" s="56">
        <v>3</v>
      </c>
      <c r="L335" s="56" t="s">
        <v>17</v>
      </c>
      <c r="M335" s="55" t="s">
        <v>184</v>
      </c>
      <c r="N335" s="55" t="s">
        <v>184</v>
      </c>
      <c r="O335" s="56" t="s">
        <v>210</v>
      </c>
    </row>
    <row r="336" spans="1:15" s="61" customFormat="1" ht="11.25">
      <c r="A336" s="173"/>
      <c r="B336" s="173"/>
      <c r="C336" s="173"/>
      <c r="D336" s="173"/>
      <c r="E336" s="173"/>
      <c r="F336" s="173"/>
      <c r="G336" s="177"/>
      <c r="H336" s="54" t="s">
        <v>39</v>
      </c>
      <c r="I336" s="31" t="str">
        <f t="shared" si="5"/>
        <v/>
      </c>
      <c r="J336" s="56">
        <v>30</v>
      </c>
      <c r="K336" s="56">
        <v>10000</v>
      </c>
      <c r="L336" s="56" t="s">
        <v>17</v>
      </c>
      <c r="M336" s="55" t="s">
        <v>184</v>
      </c>
      <c r="N336" s="55" t="s">
        <v>184</v>
      </c>
      <c r="O336" s="56" t="s">
        <v>210</v>
      </c>
    </row>
    <row r="337" spans="1:15" s="61" customFormat="1" ht="11.25">
      <c r="A337" s="173"/>
      <c r="B337" s="173"/>
      <c r="C337" s="173"/>
      <c r="D337" s="173"/>
      <c r="E337" s="173"/>
      <c r="F337" s="173"/>
      <c r="G337" s="177"/>
      <c r="H337" s="54" t="s">
        <v>121</v>
      </c>
      <c r="I337" s="31" t="str">
        <f t="shared" si="5"/>
        <v>(mg/L)</v>
      </c>
      <c r="J337" s="56" t="s">
        <v>182</v>
      </c>
      <c r="K337" s="56">
        <v>0.01</v>
      </c>
      <c r="L337" s="56" t="s">
        <v>17</v>
      </c>
      <c r="M337" s="55" t="s">
        <v>184</v>
      </c>
      <c r="N337" s="55" t="s">
        <v>184</v>
      </c>
      <c r="O337" s="56" t="s">
        <v>210</v>
      </c>
    </row>
    <row r="338" spans="1:15" s="61" customFormat="1" ht="11.25">
      <c r="A338" s="173"/>
      <c r="B338" s="173"/>
      <c r="C338" s="173"/>
      <c r="D338" s="173"/>
      <c r="E338" s="173"/>
      <c r="F338" s="173"/>
      <c r="G338" s="177"/>
      <c r="H338" s="54" t="s">
        <v>122</v>
      </c>
      <c r="I338" s="31" t="str">
        <f t="shared" si="5"/>
        <v>(mg/L)</v>
      </c>
      <c r="J338" s="56" t="s">
        <v>182</v>
      </c>
      <c r="K338" s="56">
        <v>1E-3</v>
      </c>
      <c r="L338" s="56" t="s">
        <v>17</v>
      </c>
      <c r="M338" s="55" t="s">
        <v>184</v>
      </c>
      <c r="N338" s="55" t="s">
        <v>184</v>
      </c>
      <c r="O338" s="56" t="s">
        <v>210</v>
      </c>
    </row>
    <row r="339" spans="1:15" s="61" customFormat="1" ht="11.25">
      <c r="A339" s="173"/>
      <c r="B339" s="173"/>
      <c r="C339" s="173"/>
      <c r="D339" s="173"/>
      <c r="E339" s="173"/>
      <c r="F339" s="173"/>
      <c r="G339" s="177"/>
      <c r="H339" s="54" t="s">
        <v>114</v>
      </c>
      <c r="I339" s="31" t="str">
        <f t="shared" si="5"/>
        <v>(mg/L)</v>
      </c>
      <c r="J339" s="56" t="s">
        <v>182</v>
      </c>
      <c r="K339" s="56">
        <v>0.05</v>
      </c>
      <c r="L339" s="56" t="s">
        <v>17</v>
      </c>
      <c r="M339" s="55" t="s">
        <v>184</v>
      </c>
      <c r="N339" s="55" t="s">
        <v>184</v>
      </c>
      <c r="O339" s="56" t="s">
        <v>210</v>
      </c>
    </row>
    <row r="340" spans="1:15" s="61" customFormat="1" ht="11.25">
      <c r="A340" s="173"/>
      <c r="B340" s="173"/>
      <c r="C340" s="173"/>
      <c r="D340" s="173"/>
      <c r="E340" s="173"/>
      <c r="F340" s="173"/>
      <c r="G340" s="177"/>
      <c r="H340" s="54" t="s">
        <v>124</v>
      </c>
      <c r="I340" s="31" t="str">
        <f t="shared" si="5"/>
        <v>(mg/L)</v>
      </c>
      <c r="J340" s="56" t="s">
        <v>182</v>
      </c>
      <c r="K340" s="56">
        <v>0.1</v>
      </c>
      <c r="L340" s="56" t="s">
        <v>17</v>
      </c>
      <c r="M340" s="55" t="s">
        <v>184</v>
      </c>
      <c r="N340" s="55" t="s">
        <v>184</v>
      </c>
      <c r="O340" s="56" t="s">
        <v>210</v>
      </c>
    </row>
    <row r="341" spans="1:15" s="61" customFormat="1" ht="11.25">
      <c r="A341" s="173"/>
      <c r="B341" s="173"/>
      <c r="C341" s="173"/>
      <c r="D341" s="173"/>
      <c r="E341" s="173"/>
      <c r="F341" s="173"/>
      <c r="G341" s="177"/>
      <c r="H341" s="54" t="s">
        <v>133</v>
      </c>
      <c r="I341" s="31" t="str">
        <f t="shared" si="5"/>
        <v>(倍)</v>
      </c>
      <c r="J341" s="56">
        <v>4</v>
      </c>
      <c r="K341" s="56">
        <v>30</v>
      </c>
      <c r="L341" s="56" t="s">
        <v>17</v>
      </c>
      <c r="M341" s="55" t="s">
        <v>184</v>
      </c>
      <c r="N341" s="55" t="s">
        <v>184</v>
      </c>
      <c r="O341" s="56" t="s">
        <v>210</v>
      </c>
    </row>
    <row r="342" spans="1:15" s="61" customFormat="1" ht="11.25">
      <c r="A342" s="173"/>
      <c r="B342" s="173"/>
      <c r="C342" s="173"/>
      <c r="D342" s="173"/>
      <c r="E342" s="173"/>
      <c r="F342" s="173"/>
      <c r="G342" s="177"/>
      <c r="H342" s="54" t="s">
        <v>125</v>
      </c>
      <c r="I342" s="31" t="str">
        <f t="shared" si="5"/>
        <v>(mg/L)</v>
      </c>
      <c r="J342" s="56">
        <v>2.8E-3</v>
      </c>
      <c r="K342" s="56">
        <v>0.1</v>
      </c>
      <c r="L342" s="56" t="s">
        <v>17</v>
      </c>
      <c r="M342" s="55" t="s">
        <v>184</v>
      </c>
      <c r="N342" s="55" t="s">
        <v>184</v>
      </c>
      <c r="O342" s="56" t="s">
        <v>210</v>
      </c>
    </row>
    <row r="343" spans="1:15" s="61" customFormat="1" ht="11.25">
      <c r="A343" s="173"/>
      <c r="B343" s="173"/>
      <c r="C343" s="173"/>
      <c r="D343" s="173"/>
      <c r="E343" s="173"/>
      <c r="F343" s="173"/>
      <c r="G343" s="177"/>
      <c r="H343" s="54" t="s">
        <v>126</v>
      </c>
      <c r="I343" s="31" t="str">
        <f t="shared" si="5"/>
        <v>(mg/L)</v>
      </c>
      <c r="J343" s="56">
        <v>0.02</v>
      </c>
      <c r="K343" s="56">
        <v>3</v>
      </c>
      <c r="L343" s="56" t="s">
        <v>17</v>
      </c>
      <c r="M343" s="55" t="s">
        <v>184</v>
      </c>
      <c r="N343" s="55" t="s">
        <v>184</v>
      </c>
      <c r="O343" s="56" t="s">
        <v>210</v>
      </c>
    </row>
    <row r="344" spans="1:15" s="61" customFormat="1" ht="11.25">
      <c r="A344" s="173"/>
      <c r="B344" s="173"/>
      <c r="C344" s="173"/>
      <c r="D344" s="173"/>
      <c r="E344" s="173"/>
      <c r="F344" s="173"/>
      <c r="G344" s="177"/>
      <c r="H344" s="54" t="s">
        <v>115</v>
      </c>
      <c r="I344" s="31" t="str">
        <f t="shared" si="5"/>
        <v>(mg/L)</v>
      </c>
      <c r="J344" s="56">
        <v>7</v>
      </c>
      <c r="K344" s="56">
        <v>20</v>
      </c>
      <c r="L344" s="56" t="s">
        <v>17</v>
      </c>
      <c r="M344" s="55" t="s">
        <v>184</v>
      </c>
      <c r="N344" s="55" t="s">
        <v>184</v>
      </c>
      <c r="O344" s="56" t="s">
        <v>210</v>
      </c>
    </row>
    <row r="345" spans="1:15" s="61" customFormat="1" ht="11.25">
      <c r="A345" s="173"/>
      <c r="B345" s="173"/>
      <c r="C345" s="173"/>
      <c r="D345" s="173"/>
      <c r="E345" s="173"/>
      <c r="F345" s="173"/>
      <c r="G345" s="177"/>
      <c r="H345" s="54" t="s">
        <v>116</v>
      </c>
      <c r="I345" s="31" t="str">
        <f t="shared" si="5"/>
        <v>(mg/L)</v>
      </c>
      <c r="J345" s="56">
        <v>10.8</v>
      </c>
      <c r="K345" s="56">
        <v>20</v>
      </c>
      <c r="L345" s="56" t="s">
        <v>17</v>
      </c>
      <c r="M345" s="55" t="s">
        <v>184</v>
      </c>
      <c r="N345" s="55" t="s">
        <v>184</v>
      </c>
      <c r="O345" s="56" t="s">
        <v>210</v>
      </c>
    </row>
    <row r="346" spans="1:15" s="61" customFormat="1" ht="11.25">
      <c r="A346" s="173"/>
      <c r="B346" s="173"/>
      <c r="C346" s="173"/>
      <c r="D346" s="173"/>
      <c r="E346" s="173"/>
      <c r="F346" s="173"/>
      <c r="G346" s="177"/>
      <c r="H346" s="54" t="s">
        <v>131</v>
      </c>
      <c r="I346" s="31" t="str">
        <f t="shared" si="5"/>
        <v>(mg/L)</v>
      </c>
      <c r="J346" s="56" t="s">
        <v>182</v>
      </c>
      <c r="K346" s="56">
        <v>0.1</v>
      </c>
      <c r="L346" s="56" t="s">
        <v>17</v>
      </c>
      <c r="M346" s="55" t="s">
        <v>184</v>
      </c>
      <c r="N346" s="55" t="s">
        <v>184</v>
      </c>
      <c r="O346" s="56" t="s">
        <v>210</v>
      </c>
    </row>
    <row r="347" spans="1:15" s="61" customFormat="1" ht="11.25">
      <c r="A347" s="173"/>
      <c r="B347" s="173"/>
      <c r="C347" s="173"/>
      <c r="D347" s="173"/>
      <c r="E347" s="173"/>
      <c r="F347" s="173"/>
      <c r="G347" s="177"/>
      <c r="H347" s="54" t="s">
        <v>117</v>
      </c>
      <c r="I347" s="31" t="str">
        <f t="shared" si="5"/>
        <v>(mg/L)</v>
      </c>
      <c r="J347" s="56">
        <v>0.38</v>
      </c>
      <c r="K347" s="56">
        <v>1</v>
      </c>
      <c r="L347" s="56" t="s">
        <v>17</v>
      </c>
      <c r="M347" s="55" t="s">
        <v>184</v>
      </c>
      <c r="N347" s="55" t="s">
        <v>184</v>
      </c>
      <c r="O347" s="56" t="s">
        <v>210</v>
      </c>
    </row>
    <row r="348" spans="1:15" s="61" customFormat="1" ht="11.25" hidden="1">
      <c r="A348" s="178">
        <v>16</v>
      </c>
      <c r="B348" s="178" t="s">
        <v>13</v>
      </c>
      <c r="C348" s="178" t="s">
        <v>263</v>
      </c>
      <c r="D348" s="178" t="s">
        <v>264</v>
      </c>
      <c r="E348" s="178" t="s">
        <v>189</v>
      </c>
      <c r="F348" s="178" t="s">
        <v>265</v>
      </c>
      <c r="G348" s="177">
        <v>42746</v>
      </c>
      <c r="H348" s="54" t="s">
        <v>108</v>
      </c>
      <c r="I348" s="31" t="str">
        <f t="shared" si="5"/>
        <v>(mg/L)</v>
      </c>
      <c r="J348" s="56">
        <v>8.3000000000000007</v>
      </c>
      <c r="K348" s="56">
        <v>20</v>
      </c>
      <c r="L348" s="56" t="s">
        <v>17</v>
      </c>
      <c r="M348" s="55" t="s">
        <v>184</v>
      </c>
      <c r="N348" s="55" t="s">
        <v>184</v>
      </c>
      <c r="O348" s="52" t="s">
        <v>249</v>
      </c>
    </row>
    <row r="349" spans="1:15" s="61" customFormat="1" ht="11.25" hidden="1">
      <c r="A349" s="179"/>
      <c r="B349" s="179"/>
      <c r="C349" s="179"/>
      <c r="D349" s="179"/>
      <c r="E349" s="179"/>
      <c r="F349" s="179"/>
      <c r="G349" s="177"/>
      <c r="H349" s="54" t="s">
        <v>109</v>
      </c>
      <c r="I349" s="31" t="str">
        <f t="shared" si="5"/>
        <v>(mg/L)</v>
      </c>
      <c r="J349" s="56">
        <v>39.4</v>
      </c>
      <c r="K349" s="56">
        <v>80</v>
      </c>
      <c r="L349" s="56" t="s">
        <v>17</v>
      </c>
      <c r="M349" s="55" t="s">
        <v>184</v>
      </c>
      <c r="N349" s="55" t="s">
        <v>184</v>
      </c>
      <c r="O349" s="52" t="s">
        <v>249</v>
      </c>
    </row>
    <row r="350" spans="1:15" s="61" customFormat="1" ht="11.25" hidden="1">
      <c r="A350" s="179"/>
      <c r="B350" s="179"/>
      <c r="C350" s="179"/>
      <c r="D350" s="179"/>
      <c r="E350" s="179"/>
      <c r="F350" s="179"/>
      <c r="G350" s="177"/>
      <c r="H350" s="54" t="s">
        <v>139</v>
      </c>
      <c r="I350" s="31" t="str">
        <f t="shared" si="5"/>
        <v>(无量纲)</v>
      </c>
      <c r="J350" s="56">
        <v>7.59</v>
      </c>
      <c r="K350" s="56" t="s">
        <v>19</v>
      </c>
      <c r="L350" s="56" t="s">
        <v>17</v>
      </c>
      <c r="M350" s="55" t="s">
        <v>184</v>
      </c>
      <c r="N350" s="55" t="s">
        <v>184</v>
      </c>
      <c r="O350" s="52" t="s">
        <v>249</v>
      </c>
    </row>
    <row r="351" spans="1:15" s="61" customFormat="1" ht="11.25" hidden="1">
      <c r="A351" s="179"/>
      <c r="B351" s="179"/>
      <c r="C351" s="179"/>
      <c r="D351" s="179"/>
      <c r="E351" s="179"/>
      <c r="F351" s="179"/>
      <c r="G351" s="177"/>
      <c r="H351" s="54" t="s">
        <v>110</v>
      </c>
      <c r="I351" s="31" t="str">
        <f t="shared" si="5"/>
        <v>(mg/L)</v>
      </c>
      <c r="J351" s="56">
        <v>0.41</v>
      </c>
      <c r="K351" s="56">
        <v>10</v>
      </c>
      <c r="L351" s="56" t="s">
        <v>17</v>
      </c>
      <c r="M351" s="55" t="s">
        <v>184</v>
      </c>
      <c r="N351" s="55" t="s">
        <v>184</v>
      </c>
      <c r="O351" s="52" t="s">
        <v>249</v>
      </c>
    </row>
    <row r="352" spans="1:15" s="61" customFormat="1" ht="11.25" hidden="1">
      <c r="A352" s="179"/>
      <c r="B352" s="179"/>
      <c r="C352" s="179"/>
      <c r="D352" s="179"/>
      <c r="E352" s="179"/>
      <c r="F352" s="179"/>
      <c r="G352" s="177"/>
      <c r="H352" s="54" t="s">
        <v>111</v>
      </c>
      <c r="I352" s="31" t="str">
        <f t="shared" si="5"/>
        <v>(mg/L)</v>
      </c>
      <c r="J352" s="56">
        <v>0.42</v>
      </c>
      <c r="K352" s="56">
        <v>1</v>
      </c>
      <c r="L352" s="56" t="s">
        <v>17</v>
      </c>
      <c r="M352" s="55" t="s">
        <v>184</v>
      </c>
      <c r="N352" s="55" t="s">
        <v>184</v>
      </c>
      <c r="O352" s="52" t="s">
        <v>249</v>
      </c>
    </row>
    <row r="353" spans="1:15" s="61" customFormat="1" ht="11.25" hidden="1">
      <c r="A353" s="179"/>
      <c r="B353" s="179"/>
      <c r="C353" s="179"/>
      <c r="D353" s="179"/>
      <c r="E353" s="179"/>
      <c r="F353" s="179"/>
      <c r="G353" s="177"/>
      <c r="H353" s="54" t="s">
        <v>113</v>
      </c>
      <c r="I353" s="31" t="str">
        <f t="shared" si="5"/>
        <v>(mg/L)</v>
      </c>
      <c r="J353" s="56" t="s">
        <v>182</v>
      </c>
      <c r="K353" s="56">
        <v>0.5</v>
      </c>
      <c r="L353" s="56" t="s">
        <v>17</v>
      </c>
      <c r="M353" s="55" t="s">
        <v>184</v>
      </c>
      <c r="N353" s="55" t="s">
        <v>184</v>
      </c>
      <c r="O353" s="52" t="s">
        <v>249</v>
      </c>
    </row>
    <row r="354" spans="1:15" s="61" customFormat="1" ht="11.25" hidden="1">
      <c r="A354" s="179"/>
      <c r="B354" s="179"/>
      <c r="C354" s="179"/>
      <c r="D354" s="179"/>
      <c r="E354" s="179"/>
      <c r="F354" s="179"/>
      <c r="G354" s="177"/>
      <c r="H354" s="54" t="s">
        <v>114</v>
      </c>
      <c r="I354" s="31" t="str">
        <f t="shared" si="5"/>
        <v>(mg/L)</v>
      </c>
      <c r="J354" s="56" t="s">
        <v>182</v>
      </c>
      <c r="K354" s="56">
        <v>0.5</v>
      </c>
      <c r="L354" s="56" t="s">
        <v>17</v>
      </c>
      <c r="M354" s="55" t="s">
        <v>266</v>
      </c>
      <c r="N354" s="55" t="s">
        <v>266</v>
      </c>
      <c r="O354" s="52" t="s">
        <v>267</v>
      </c>
    </row>
    <row r="355" spans="1:15" s="61" customFormat="1" ht="11.25" hidden="1">
      <c r="A355" s="179"/>
      <c r="B355" s="179"/>
      <c r="C355" s="179"/>
      <c r="D355" s="179"/>
      <c r="E355" s="179"/>
      <c r="F355" s="179"/>
      <c r="G355" s="177"/>
      <c r="H355" s="54" t="s">
        <v>133</v>
      </c>
      <c r="I355" s="31" t="str">
        <f t="shared" si="5"/>
        <v>(倍)</v>
      </c>
      <c r="J355" s="56">
        <v>32</v>
      </c>
      <c r="K355" s="56">
        <v>50</v>
      </c>
      <c r="L355" s="56" t="s">
        <v>17</v>
      </c>
      <c r="M355" s="55" t="s">
        <v>266</v>
      </c>
      <c r="N355" s="55" t="s">
        <v>266</v>
      </c>
      <c r="O355" s="52" t="s">
        <v>267</v>
      </c>
    </row>
    <row r="356" spans="1:15" s="61" customFormat="1" ht="11.25" hidden="1">
      <c r="A356" s="179"/>
      <c r="B356" s="179"/>
      <c r="C356" s="179"/>
      <c r="D356" s="179"/>
      <c r="E356" s="179"/>
      <c r="F356" s="179"/>
      <c r="G356" s="177"/>
      <c r="H356" s="54" t="s">
        <v>115</v>
      </c>
      <c r="I356" s="31" t="str">
        <f t="shared" si="5"/>
        <v>(mg/L)</v>
      </c>
      <c r="J356" s="56">
        <v>12</v>
      </c>
      <c r="K356" s="56">
        <v>50</v>
      </c>
      <c r="L356" s="56" t="s">
        <v>17</v>
      </c>
      <c r="M356" s="55" t="s">
        <v>184</v>
      </c>
      <c r="N356" s="55" t="s">
        <v>184</v>
      </c>
      <c r="O356" s="52" t="s">
        <v>249</v>
      </c>
    </row>
    <row r="357" spans="1:15" s="61" customFormat="1" ht="11.25" hidden="1">
      <c r="A357" s="179"/>
      <c r="B357" s="179"/>
      <c r="C357" s="179"/>
      <c r="D357" s="179"/>
      <c r="E357" s="179"/>
      <c r="F357" s="179"/>
      <c r="G357" s="177"/>
      <c r="H357" s="54" t="s">
        <v>116</v>
      </c>
      <c r="I357" s="31" t="str">
        <f t="shared" si="5"/>
        <v>(mg/L)</v>
      </c>
      <c r="J357" s="56">
        <v>11.2</v>
      </c>
      <c r="K357" s="56">
        <v>15</v>
      </c>
      <c r="L357" s="56" t="s">
        <v>17</v>
      </c>
      <c r="M357" s="55" t="s">
        <v>184</v>
      </c>
      <c r="N357" s="55" t="s">
        <v>184</v>
      </c>
      <c r="O357" s="52" t="s">
        <v>249</v>
      </c>
    </row>
    <row r="358" spans="1:15" s="61" customFormat="1" ht="11.25" hidden="1">
      <c r="A358" s="179"/>
      <c r="B358" s="179"/>
      <c r="C358" s="179"/>
      <c r="D358" s="179"/>
      <c r="E358" s="179"/>
      <c r="F358" s="179"/>
      <c r="G358" s="177"/>
      <c r="H358" s="54" t="s">
        <v>117</v>
      </c>
      <c r="I358" s="31" t="str">
        <f t="shared" si="5"/>
        <v>(mg/L)</v>
      </c>
      <c r="J358" s="56">
        <v>7.0000000000000007E-2</v>
      </c>
      <c r="K358" s="56">
        <v>0.5</v>
      </c>
      <c r="L358" s="56" t="s">
        <v>17</v>
      </c>
      <c r="M358" s="55" t="s">
        <v>184</v>
      </c>
      <c r="N358" s="55" t="s">
        <v>184</v>
      </c>
      <c r="O358" s="52" t="s">
        <v>249</v>
      </c>
    </row>
    <row r="359" spans="1:15" s="61" customFormat="1" ht="11.25" hidden="1">
      <c r="A359" s="179"/>
      <c r="B359" s="179"/>
      <c r="C359" s="179"/>
      <c r="D359" s="179"/>
      <c r="E359" s="179"/>
      <c r="F359" s="179"/>
      <c r="G359" s="177"/>
      <c r="H359" s="64" t="s">
        <v>146</v>
      </c>
      <c r="I359" s="31" t="str">
        <f t="shared" si="5"/>
        <v>(mg/L)</v>
      </c>
      <c r="J359" s="65">
        <v>3.1199999999999999E-2</v>
      </c>
      <c r="K359" s="63">
        <v>0.1</v>
      </c>
      <c r="L359" s="56" t="s">
        <v>17</v>
      </c>
      <c r="M359" s="55" t="s">
        <v>184</v>
      </c>
      <c r="N359" s="55" t="s">
        <v>184</v>
      </c>
      <c r="O359" s="52" t="s">
        <v>249</v>
      </c>
    </row>
    <row r="360" spans="1:15" s="61" customFormat="1" ht="11.25" hidden="1">
      <c r="A360" s="179"/>
      <c r="B360" s="179"/>
      <c r="C360" s="179"/>
      <c r="D360" s="179"/>
      <c r="E360" s="179"/>
      <c r="F360" s="179"/>
      <c r="G360" s="177"/>
      <c r="H360" s="54" t="s">
        <v>112</v>
      </c>
      <c r="I360" s="31" t="str">
        <f>IF(ISNUMBER(FIND("pH",H360)),"(无量纲)",IF(ISNUMBER(FIND("色度",H360)),"(倍)",IF(ISNUMBER(FIND("大肠",H360)),"","(mg/L)")))</f>
        <v>(mg/L)</v>
      </c>
      <c r="J360" s="56" t="s">
        <v>182</v>
      </c>
      <c r="K360" s="56">
        <v>0.5</v>
      </c>
      <c r="L360" s="56" t="s">
        <v>17</v>
      </c>
      <c r="M360" s="55" t="s">
        <v>184</v>
      </c>
      <c r="N360" s="55" t="s">
        <v>184</v>
      </c>
      <c r="O360" s="52" t="s">
        <v>249</v>
      </c>
    </row>
    <row r="361" spans="1:15" s="61" customFormat="1" ht="41.25" customHeight="1">
      <c r="A361" s="179"/>
      <c r="B361" s="179"/>
      <c r="C361" s="179"/>
      <c r="D361" s="179"/>
      <c r="E361" s="179"/>
      <c r="F361" s="179"/>
      <c r="G361" s="177"/>
      <c r="H361" s="62" t="s">
        <v>119</v>
      </c>
      <c r="I361" s="31" t="str">
        <f t="shared" si="5"/>
        <v>(mg/L)</v>
      </c>
      <c r="J361" s="66">
        <v>0.188</v>
      </c>
      <c r="K361" s="63">
        <v>12</v>
      </c>
      <c r="L361" s="56" t="s">
        <v>17</v>
      </c>
      <c r="M361" s="55" t="s">
        <v>184</v>
      </c>
      <c r="N361" s="55" t="s">
        <v>184</v>
      </c>
      <c r="O361" s="56" t="s">
        <v>210</v>
      </c>
    </row>
    <row r="362" spans="1:15" s="61" customFormat="1" ht="11.25">
      <c r="A362" s="178">
        <v>17</v>
      </c>
      <c r="B362" s="178" t="s">
        <v>268</v>
      </c>
      <c r="C362" s="178" t="s">
        <v>269</v>
      </c>
      <c r="D362" s="178" t="s">
        <v>270</v>
      </c>
      <c r="E362" s="178" t="s">
        <v>189</v>
      </c>
      <c r="F362" s="178" t="s">
        <v>190</v>
      </c>
      <c r="G362" s="177">
        <v>42774</v>
      </c>
      <c r="H362" s="54" t="s">
        <v>108</v>
      </c>
      <c r="I362" s="31" t="str">
        <f t="shared" si="5"/>
        <v>(mg/L)</v>
      </c>
      <c r="J362" s="55">
        <v>7.3</v>
      </c>
      <c r="K362" s="67">
        <v>20</v>
      </c>
      <c r="L362" s="55" t="s">
        <v>17</v>
      </c>
      <c r="M362" s="55" t="s">
        <v>184</v>
      </c>
      <c r="N362" s="55" t="s">
        <v>184</v>
      </c>
      <c r="O362" s="56" t="s">
        <v>210</v>
      </c>
    </row>
    <row r="363" spans="1:15" s="61" customFormat="1" ht="11.25">
      <c r="A363" s="179"/>
      <c r="B363" s="179"/>
      <c r="C363" s="179"/>
      <c r="D363" s="179"/>
      <c r="E363" s="179"/>
      <c r="F363" s="179"/>
      <c r="G363" s="177"/>
      <c r="H363" s="54" t="s">
        <v>109</v>
      </c>
      <c r="I363" s="31" t="str">
        <f t="shared" si="5"/>
        <v>(mg/L)</v>
      </c>
      <c r="J363" s="55">
        <v>26.7</v>
      </c>
      <c r="K363" s="67">
        <v>40</v>
      </c>
      <c r="L363" s="55" t="s">
        <v>17</v>
      </c>
      <c r="M363" s="55" t="s">
        <v>184</v>
      </c>
      <c r="N363" s="55" t="s">
        <v>184</v>
      </c>
      <c r="O363" s="56" t="s">
        <v>210</v>
      </c>
    </row>
    <row r="364" spans="1:15" s="61" customFormat="1" ht="11.25">
      <c r="A364" s="179"/>
      <c r="B364" s="179"/>
      <c r="C364" s="179"/>
      <c r="D364" s="179"/>
      <c r="E364" s="179"/>
      <c r="F364" s="179"/>
      <c r="G364" s="177"/>
      <c r="H364" s="54" t="s">
        <v>136</v>
      </c>
      <c r="I364" s="31" t="str">
        <f t="shared" si="5"/>
        <v>(mg/L)</v>
      </c>
      <c r="J364" s="55">
        <v>5.6000000000000001E-2</v>
      </c>
      <c r="K364" s="67">
        <v>1</v>
      </c>
      <c r="L364" s="55" t="s">
        <v>17</v>
      </c>
      <c r="M364" s="55" t="s">
        <v>184</v>
      </c>
      <c r="N364" s="55" t="s">
        <v>184</v>
      </c>
      <c r="O364" s="56" t="s">
        <v>210</v>
      </c>
    </row>
    <row r="365" spans="1:15" s="61" customFormat="1" ht="11.25">
      <c r="A365" s="179"/>
      <c r="B365" s="179"/>
      <c r="C365" s="179"/>
      <c r="D365" s="179"/>
      <c r="E365" s="179"/>
      <c r="F365" s="179"/>
      <c r="G365" s="177"/>
      <c r="H365" s="54" t="s">
        <v>139</v>
      </c>
      <c r="I365" s="31" t="str">
        <f t="shared" si="5"/>
        <v>(无量纲)</v>
      </c>
      <c r="J365" s="55">
        <v>6.89</v>
      </c>
      <c r="K365" s="67" t="s">
        <v>19</v>
      </c>
      <c r="L365" s="55" t="s">
        <v>17</v>
      </c>
      <c r="M365" s="55" t="s">
        <v>184</v>
      </c>
      <c r="N365" s="55" t="s">
        <v>184</v>
      </c>
      <c r="O365" s="56" t="s">
        <v>210</v>
      </c>
    </row>
    <row r="366" spans="1:15" s="61" customFormat="1" ht="11.25">
      <c r="A366" s="179"/>
      <c r="B366" s="179"/>
      <c r="C366" s="179"/>
      <c r="D366" s="179"/>
      <c r="E366" s="179"/>
      <c r="F366" s="179"/>
      <c r="G366" s="177"/>
      <c r="H366" s="54" t="s">
        <v>110</v>
      </c>
      <c r="I366" s="31" t="str">
        <f t="shared" si="5"/>
        <v>(mg/L)</v>
      </c>
      <c r="J366" s="55">
        <v>0.14000000000000001</v>
      </c>
      <c r="K366" s="67">
        <v>8</v>
      </c>
      <c r="L366" s="55" t="s">
        <v>17</v>
      </c>
      <c r="M366" s="55" t="s">
        <v>184</v>
      </c>
      <c r="N366" s="55" t="s">
        <v>184</v>
      </c>
      <c r="O366" s="56" t="s">
        <v>210</v>
      </c>
    </row>
    <row r="367" spans="1:15" s="61" customFormat="1" ht="11.25">
      <c r="A367" s="179"/>
      <c r="B367" s="179"/>
      <c r="C367" s="179"/>
      <c r="D367" s="179"/>
      <c r="E367" s="179"/>
      <c r="F367" s="179"/>
      <c r="G367" s="177"/>
      <c r="H367" s="54" t="s">
        <v>118</v>
      </c>
      <c r="I367" s="31" t="str">
        <f t="shared" si="5"/>
        <v>(mg/L)</v>
      </c>
      <c r="J367" s="55">
        <v>0.02</v>
      </c>
      <c r="K367" s="67">
        <v>3</v>
      </c>
      <c r="L367" s="55" t="s">
        <v>17</v>
      </c>
      <c r="M367" s="55" t="s">
        <v>184</v>
      </c>
      <c r="N367" s="55" t="s">
        <v>184</v>
      </c>
      <c r="O367" s="56" t="s">
        <v>210</v>
      </c>
    </row>
    <row r="368" spans="1:15" s="61" customFormat="1" ht="11.25">
      <c r="A368" s="179"/>
      <c r="B368" s="179"/>
      <c r="C368" s="179"/>
      <c r="D368" s="179"/>
      <c r="E368" s="179"/>
      <c r="F368" s="179"/>
      <c r="G368" s="177"/>
      <c r="H368" s="54" t="s">
        <v>39</v>
      </c>
      <c r="I368" s="31" t="str">
        <f t="shared" si="5"/>
        <v/>
      </c>
      <c r="J368" s="55">
        <v>1500</v>
      </c>
      <c r="K368" s="65">
        <v>10000</v>
      </c>
      <c r="L368" s="55" t="s">
        <v>17</v>
      </c>
      <c r="M368" s="55" t="s">
        <v>184</v>
      </c>
      <c r="N368" s="55" t="s">
        <v>184</v>
      </c>
      <c r="O368" s="56" t="s">
        <v>210</v>
      </c>
    </row>
    <row r="369" spans="1:15" s="61" customFormat="1" ht="11.25">
      <c r="A369" s="179"/>
      <c r="B369" s="179"/>
      <c r="C369" s="179"/>
      <c r="D369" s="179"/>
      <c r="E369" s="179"/>
      <c r="F369" s="179"/>
      <c r="G369" s="177"/>
      <c r="H369" s="54" t="s">
        <v>121</v>
      </c>
      <c r="I369" s="31" t="str">
        <f t="shared" si="5"/>
        <v>(mg/L)</v>
      </c>
      <c r="J369" s="55" t="s">
        <v>182</v>
      </c>
      <c r="K369" s="67">
        <v>0.01</v>
      </c>
      <c r="L369" s="55" t="s">
        <v>17</v>
      </c>
      <c r="M369" s="55" t="s">
        <v>184</v>
      </c>
      <c r="N369" s="55" t="s">
        <v>184</v>
      </c>
      <c r="O369" s="56" t="s">
        <v>210</v>
      </c>
    </row>
    <row r="370" spans="1:15" s="61" customFormat="1" ht="11.25">
      <c r="A370" s="179"/>
      <c r="B370" s="179"/>
      <c r="C370" s="179"/>
      <c r="D370" s="179"/>
      <c r="E370" s="179"/>
      <c r="F370" s="179"/>
      <c r="G370" s="177"/>
      <c r="H370" s="54" t="s">
        <v>122</v>
      </c>
      <c r="I370" s="31" t="str">
        <f t="shared" si="5"/>
        <v>(mg/L)</v>
      </c>
      <c r="J370" s="55" t="s">
        <v>182</v>
      </c>
      <c r="K370" s="67">
        <v>1E-3</v>
      </c>
      <c r="L370" s="55" t="s">
        <v>17</v>
      </c>
      <c r="M370" s="55" t="s">
        <v>184</v>
      </c>
      <c r="N370" s="55" t="s">
        <v>184</v>
      </c>
      <c r="O370" s="56" t="s">
        <v>210</v>
      </c>
    </row>
    <row r="371" spans="1:15" s="61" customFormat="1" ht="11.25">
      <c r="A371" s="179"/>
      <c r="B371" s="179"/>
      <c r="C371" s="179"/>
      <c r="D371" s="179"/>
      <c r="E371" s="179"/>
      <c r="F371" s="179"/>
      <c r="G371" s="177"/>
      <c r="H371" s="54" t="s">
        <v>114</v>
      </c>
      <c r="I371" s="31" t="str">
        <f t="shared" si="5"/>
        <v>(mg/L)</v>
      </c>
      <c r="J371" s="55" t="s">
        <v>182</v>
      </c>
      <c r="K371" s="67">
        <v>0.05</v>
      </c>
      <c r="L371" s="55" t="s">
        <v>17</v>
      </c>
      <c r="M371" s="55" t="s">
        <v>184</v>
      </c>
      <c r="N371" s="55" t="s">
        <v>184</v>
      </c>
      <c r="O371" s="56" t="s">
        <v>210</v>
      </c>
    </row>
    <row r="372" spans="1:15" s="61" customFormat="1" ht="11.25">
      <c r="A372" s="179"/>
      <c r="B372" s="179"/>
      <c r="C372" s="179"/>
      <c r="D372" s="179"/>
      <c r="E372" s="179"/>
      <c r="F372" s="179"/>
      <c r="G372" s="177"/>
      <c r="H372" s="54" t="s">
        <v>124</v>
      </c>
      <c r="I372" s="31" t="str">
        <f t="shared" si="5"/>
        <v>(mg/L)</v>
      </c>
      <c r="J372" s="55" t="s">
        <v>182</v>
      </c>
      <c r="K372" s="67">
        <v>0.1</v>
      </c>
      <c r="L372" s="55" t="s">
        <v>17</v>
      </c>
      <c r="M372" s="55" t="s">
        <v>184</v>
      </c>
      <c r="N372" s="55" t="s">
        <v>184</v>
      </c>
      <c r="O372" s="56" t="s">
        <v>210</v>
      </c>
    </row>
    <row r="373" spans="1:15" s="61" customFormat="1" ht="11.25">
      <c r="A373" s="179"/>
      <c r="B373" s="179"/>
      <c r="C373" s="179"/>
      <c r="D373" s="179"/>
      <c r="E373" s="179"/>
      <c r="F373" s="179"/>
      <c r="G373" s="177"/>
      <c r="H373" s="54" t="s">
        <v>133</v>
      </c>
      <c r="I373" s="31" t="str">
        <f t="shared" si="5"/>
        <v>(倍)</v>
      </c>
      <c r="J373" s="55">
        <v>8</v>
      </c>
      <c r="K373" s="67">
        <v>30</v>
      </c>
      <c r="L373" s="55" t="s">
        <v>17</v>
      </c>
      <c r="M373" s="55" t="s">
        <v>184</v>
      </c>
      <c r="N373" s="55" t="s">
        <v>184</v>
      </c>
      <c r="O373" s="56" t="s">
        <v>210</v>
      </c>
    </row>
    <row r="374" spans="1:15" s="61" customFormat="1" ht="11.25">
      <c r="A374" s="179"/>
      <c r="B374" s="179"/>
      <c r="C374" s="179"/>
      <c r="D374" s="179"/>
      <c r="E374" s="179"/>
      <c r="F374" s="179"/>
      <c r="G374" s="177"/>
      <c r="H374" s="54" t="s">
        <v>125</v>
      </c>
      <c r="I374" s="31" t="str">
        <f t="shared" si="5"/>
        <v>(mg/L)</v>
      </c>
      <c r="J374" s="55">
        <v>3.3999999999999998E-3</v>
      </c>
      <c r="K374" s="67">
        <v>0.1</v>
      </c>
      <c r="L374" s="55" t="s">
        <v>17</v>
      </c>
      <c r="M374" s="55" t="s">
        <v>184</v>
      </c>
      <c r="N374" s="55" t="s">
        <v>184</v>
      </c>
      <c r="O374" s="56" t="s">
        <v>210</v>
      </c>
    </row>
    <row r="375" spans="1:15" s="61" customFormat="1" ht="11.25">
      <c r="A375" s="179"/>
      <c r="B375" s="179"/>
      <c r="C375" s="179"/>
      <c r="D375" s="179"/>
      <c r="E375" s="179"/>
      <c r="F375" s="179"/>
      <c r="G375" s="177"/>
      <c r="H375" s="54" t="s">
        <v>126</v>
      </c>
      <c r="I375" s="31" t="str">
        <f t="shared" si="5"/>
        <v>(mg/L)</v>
      </c>
      <c r="J375" s="55">
        <v>0.02</v>
      </c>
      <c r="K375" s="67">
        <v>3</v>
      </c>
      <c r="L375" s="55" t="s">
        <v>17</v>
      </c>
      <c r="M375" s="55" t="s">
        <v>184</v>
      </c>
      <c r="N375" s="55" t="s">
        <v>184</v>
      </c>
      <c r="O375" s="56" t="s">
        <v>210</v>
      </c>
    </row>
    <row r="376" spans="1:15" s="61" customFormat="1" ht="11.25">
      <c r="A376" s="179"/>
      <c r="B376" s="179"/>
      <c r="C376" s="179"/>
      <c r="D376" s="179"/>
      <c r="E376" s="179"/>
      <c r="F376" s="179"/>
      <c r="G376" s="177"/>
      <c r="H376" s="54" t="s">
        <v>115</v>
      </c>
      <c r="I376" s="31" t="str">
        <f t="shared" si="5"/>
        <v>(mg/L)</v>
      </c>
      <c r="J376" s="55">
        <v>6</v>
      </c>
      <c r="K376" s="67">
        <v>20</v>
      </c>
      <c r="L376" s="55" t="s">
        <v>17</v>
      </c>
      <c r="M376" s="55" t="s">
        <v>184</v>
      </c>
      <c r="N376" s="55" t="s">
        <v>184</v>
      </c>
      <c r="O376" s="56" t="s">
        <v>210</v>
      </c>
    </row>
    <row r="377" spans="1:15" s="61" customFormat="1" ht="11.25">
      <c r="A377" s="179"/>
      <c r="B377" s="179"/>
      <c r="C377" s="179"/>
      <c r="D377" s="179"/>
      <c r="E377" s="179"/>
      <c r="F377" s="179"/>
      <c r="G377" s="177"/>
      <c r="H377" s="54" t="s">
        <v>116</v>
      </c>
      <c r="I377" s="31" t="str">
        <f t="shared" si="5"/>
        <v>(mg/L)</v>
      </c>
      <c r="J377" s="55">
        <v>9.4600000000000009</v>
      </c>
      <c r="K377" s="67">
        <v>20</v>
      </c>
      <c r="L377" s="55" t="s">
        <v>17</v>
      </c>
      <c r="M377" s="55" t="s">
        <v>184</v>
      </c>
      <c r="N377" s="55" t="s">
        <v>184</v>
      </c>
      <c r="O377" s="56" t="s">
        <v>210</v>
      </c>
    </row>
    <row r="378" spans="1:15" s="61" customFormat="1" ht="11.25">
      <c r="A378" s="179"/>
      <c r="B378" s="179"/>
      <c r="C378" s="179"/>
      <c r="D378" s="179"/>
      <c r="E378" s="179"/>
      <c r="F378" s="179"/>
      <c r="G378" s="177"/>
      <c r="H378" s="54" t="s">
        <v>131</v>
      </c>
      <c r="I378" s="31" t="str">
        <f t="shared" si="5"/>
        <v>(mg/L)</v>
      </c>
      <c r="J378" s="55" t="s">
        <v>182</v>
      </c>
      <c r="K378" s="67">
        <v>0.1</v>
      </c>
      <c r="L378" s="55" t="s">
        <v>17</v>
      </c>
      <c r="M378" s="55" t="s">
        <v>18</v>
      </c>
      <c r="N378" s="55" t="s">
        <v>18</v>
      </c>
      <c r="O378" s="56" t="s">
        <v>209</v>
      </c>
    </row>
    <row r="379" spans="1:15" s="61" customFormat="1" ht="11.25">
      <c r="A379" s="179"/>
      <c r="B379" s="179"/>
      <c r="C379" s="179"/>
      <c r="D379" s="179"/>
      <c r="E379" s="179"/>
      <c r="F379" s="179"/>
      <c r="G379" s="177"/>
      <c r="H379" s="54" t="s">
        <v>117</v>
      </c>
      <c r="I379" s="31" t="str">
        <f t="shared" si="5"/>
        <v>(mg/L)</v>
      </c>
      <c r="J379" s="55">
        <v>0.77</v>
      </c>
      <c r="K379" s="67">
        <v>1</v>
      </c>
      <c r="L379" s="55" t="s">
        <v>17</v>
      </c>
      <c r="M379" s="55" t="s">
        <v>184</v>
      </c>
      <c r="N379" s="55" t="s">
        <v>184</v>
      </c>
      <c r="O379" s="56" t="s">
        <v>210</v>
      </c>
    </row>
    <row r="380" spans="1:15" s="61" customFormat="1" ht="11.25">
      <c r="A380" s="178">
        <v>18</v>
      </c>
      <c r="B380" s="178" t="s">
        <v>271</v>
      </c>
      <c r="C380" s="178" t="s">
        <v>272</v>
      </c>
      <c r="D380" s="173" t="s">
        <v>273</v>
      </c>
      <c r="E380" s="178" t="s">
        <v>189</v>
      </c>
      <c r="F380" s="178" t="s">
        <v>190</v>
      </c>
      <c r="G380" s="181">
        <v>42774</v>
      </c>
      <c r="H380" s="54" t="s">
        <v>108</v>
      </c>
      <c r="I380" s="31" t="str">
        <f t="shared" si="5"/>
        <v>(mg/L)</v>
      </c>
      <c r="J380" s="65">
        <v>5.5</v>
      </c>
      <c r="K380" s="65">
        <v>20</v>
      </c>
      <c r="L380" s="65" t="s">
        <v>17</v>
      </c>
      <c r="M380" s="55" t="s">
        <v>184</v>
      </c>
      <c r="N380" s="55" t="s">
        <v>184</v>
      </c>
      <c r="O380" s="56" t="s">
        <v>210</v>
      </c>
    </row>
    <row r="381" spans="1:15" s="61" customFormat="1" ht="11.25">
      <c r="A381" s="179"/>
      <c r="B381" s="179"/>
      <c r="C381" s="179"/>
      <c r="D381" s="173"/>
      <c r="E381" s="179"/>
      <c r="F381" s="179"/>
      <c r="G381" s="182"/>
      <c r="H381" s="54" t="s">
        <v>109</v>
      </c>
      <c r="I381" s="31" t="str">
        <f t="shared" si="5"/>
        <v>(mg/L)</v>
      </c>
      <c r="J381" s="67">
        <v>16.5</v>
      </c>
      <c r="K381" s="67">
        <v>40</v>
      </c>
      <c r="L381" s="65" t="s">
        <v>17</v>
      </c>
      <c r="M381" s="55" t="s">
        <v>184</v>
      </c>
      <c r="N381" s="55" t="s">
        <v>184</v>
      </c>
      <c r="O381" s="56" t="s">
        <v>210</v>
      </c>
    </row>
    <row r="382" spans="1:15" s="61" customFormat="1" ht="11.25">
      <c r="A382" s="179"/>
      <c r="B382" s="179"/>
      <c r="C382" s="179"/>
      <c r="D382" s="173"/>
      <c r="E382" s="179"/>
      <c r="F382" s="179"/>
      <c r="G382" s="182"/>
      <c r="H382" s="54" t="s">
        <v>136</v>
      </c>
      <c r="I382" s="31" t="str">
        <f t="shared" si="5"/>
        <v>(mg/L)</v>
      </c>
      <c r="J382" s="67" t="s">
        <v>182</v>
      </c>
      <c r="K382" s="67">
        <v>1</v>
      </c>
      <c r="L382" s="65" t="s">
        <v>17</v>
      </c>
      <c r="M382" s="55" t="s">
        <v>266</v>
      </c>
      <c r="N382" s="55" t="s">
        <v>266</v>
      </c>
      <c r="O382" s="56" t="s">
        <v>274</v>
      </c>
    </row>
    <row r="383" spans="1:15" s="61" customFormat="1" ht="11.25">
      <c r="A383" s="179"/>
      <c r="B383" s="179"/>
      <c r="C383" s="179"/>
      <c r="D383" s="173"/>
      <c r="E383" s="179"/>
      <c r="F383" s="179"/>
      <c r="G383" s="182"/>
      <c r="H383" s="54" t="s">
        <v>139</v>
      </c>
      <c r="I383" s="31" t="str">
        <f t="shared" si="5"/>
        <v>(无量纲)</v>
      </c>
      <c r="J383" s="67">
        <v>6.81</v>
      </c>
      <c r="K383" s="67" t="s">
        <v>19</v>
      </c>
      <c r="L383" s="65" t="s">
        <v>17</v>
      </c>
      <c r="M383" s="55" t="s">
        <v>184</v>
      </c>
      <c r="N383" s="55" t="s">
        <v>184</v>
      </c>
      <c r="O383" s="56" t="s">
        <v>210</v>
      </c>
    </row>
    <row r="384" spans="1:15" s="61" customFormat="1" ht="11.25">
      <c r="A384" s="179"/>
      <c r="B384" s="179"/>
      <c r="C384" s="179"/>
      <c r="D384" s="173"/>
      <c r="E384" s="179"/>
      <c r="F384" s="179"/>
      <c r="G384" s="182"/>
      <c r="H384" s="54" t="s">
        <v>110</v>
      </c>
      <c r="I384" s="31" t="str">
        <f t="shared" si="5"/>
        <v>(mg/L)</v>
      </c>
      <c r="J384" s="67">
        <v>7.0000000000000007E-2</v>
      </c>
      <c r="K384" s="67">
        <v>8</v>
      </c>
      <c r="L384" s="65" t="s">
        <v>17</v>
      </c>
      <c r="M384" s="55" t="s">
        <v>184</v>
      </c>
      <c r="N384" s="55" t="s">
        <v>184</v>
      </c>
      <c r="O384" s="56" t="s">
        <v>210</v>
      </c>
    </row>
    <row r="385" spans="1:15" s="61" customFormat="1" ht="11.25">
      <c r="A385" s="179"/>
      <c r="B385" s="179"/>
      <c r="C385" s="179"/>
      <c r="D385" s="173"/>
      <c r="E385" s="179"/>
      <c r="F385" s="179"/>
      <c r="G385" s="182"/>
      <c r="H385" s="54" t="s">
        <v>118</v>
      </c>
      <c r="I385" s="31" t="str">
        <f t="shared" si="5"/>
        <v>(mg/L)</v>
      </c>
      <c r="J385" s="67">
        <v>0.02</v>
      </c>
      <c r="K385" s="67">
        <v>3</v>
      </c>
      <c r="L385" s="65" t="s">
        <v>17</v>
      </c>
      <c r="M385" s="55" t="s">
        <v>184</v>
      </c>
      <c r="N385" s="55" t="s">
        <v>184</v>
      </c>
      <c r="O385" s="56" t="s">
        <v>210</v>
      </c>
    </row>
    <row r="386" spans="1:15" s="61" customFormat="1" ht="11.25">
      <c r="A386" s="179"/>
      <c r="B386" s="179"/>
      <c r="C386" s="179"/>
      <c r="D386" s="173"/>
      <c r="E386" s="179"/>
      <c r="F386" s="179"/>
      <c r="G386" s="182"/>
      <c r="H386" s="54" t="s">
        <v>39</v>
      </c>
      <c r="I386" s="31" t="str">
        <f t="shared" si="5"/>
        <v/>
      </c>
      <c r="J386" s="65">
        <v>300</v>
      </c>
      <c r="K386" s="65">
        <v>10000</v>
      </c>
      <c r="L386" s="65" t="s">
        <v>17</v>
      </c>
      <c r="M386" s="55" t="s">
        <v>184</v>
      </c>
      <c r="N386" s="55" t="s">
        <v>184</v>
      </c>
      <c r="O386" s="56" t="s">
        <v>210</v>
      </c>
    </row>
    <row r="387" spans="1:15" s="61" customFormat="1" ht="11.25">
      <c r="A387" s="179"/>
      <c r="B387" s="179"/>
      <c r="C387" s="179"/>
      <c r="D387" s="173"/>
      <c r="E387" s="179"/>
      <c r="F387" s="179"/>
      <c r="G387" s="182"/>
      <c r="H387" s="54" t="s">
        <v>121</v>
      </c>
      <c r="I387" s="31" t="str">
        <f t="shared" si="5"/>
        <v>(mg/L)</v>
      </c>
      <c r="J387" s="67" t="s">
        <v>182</v>
      </c>
      <c r="K387" s="67">
        <v>0.01</v>
      </c>
      <c r="L387" s="65" t="s">
        <v>17</v>
      </c>
      <c r="M387" s="55" t="s">
        <v>184</v>
      </c>
      <c r="N387" s="55" t="s">
        <v>184</v>
      </c>
      <c r="O387" s="56" t="s">
        <v>210</v>
      </c>
    </row>
    <row r="388" spans="1:15" s="61" customFormat="1" ht="11.25">
      <c r="A388" s="179"/>
      <c r="B388" s="179"/>
      <c r="C388" s="179"/>
      <c r="D388" s="173"/>
      <c r="E388" s="179"/>
      <c r="F388" s="179"/>
      <c r="G388" s="182"/>
      <c r="H388" s="54" t="s">
        <v>122</v>
      </c>
      <c r="I388" s="31" t="str">
        <f t="shared" si="5"/>
        <v>(mg/L)</v>
      </c>
      <c r="J388" s="67">
        <v>5.0000000000000002E-5</v>
      </c>
      <c r="K388" s="67">
        <v>1E-3</v>
      </c>
      <c r="L388" s="65" t="s">
        <v>17</v>
      </c>
      <c r="M388" s="55" t="s">
        <v>184</v>
      </c>
      <c r="N388" s="55" t="s">
        <v>184</v>
      </c>
      <c r="O388" s="56" t="s">
        <v>210</v>
      </c>
    </row>
    <row r="389" spans="1:15" s="61" customFormat="1" ht="11.25">
      <c r="A389" s="179"/>
      <c r="B389" s="179"/>
      <c r="C389" s="179"/>
      <c r="D389" s="173"/>
      <c r="E389" s="179"/>
      <c r="F389" s="179"/>
      <c r="G389" s="182"/>
      <c r="H389" s="54" t="s">
        <v>114</v>
      </c>
      <c r="I389" s="31" t="str">
        <f t="shared" si="5"/>
        <v>(mg/L)</v>
      </c>
      <c r="J389" s="67" t="s">
        <v>182</v>
      </c>
      <c r="K389" s="67">
        <v>0.05</v>
      </c>
      <c r="L389" s="65" t="s">
        <v>17</v>
      </c>
      <c r="M389" s="55" t="s">
        <v>184</v>
      </c>
      <c r="N389" s="55" t="s">
        <v>184</v>
      </c>
      <c r="O389" s="56" t="s">
        <v>210</v>
      </c>
    </row>
    <row r="390" spans="1:15" s="61" customFormat="1" ht="11.25">
      <c r="A390" s="179"/>
      <c r="B390" s="179"/>
      <c r="C390" s="179"/>
      <c r="D390" s="173"/>
      <c r="E390" s="179"/>
      <c r="F390" s="179"/>
      <c r="G390" s="182"/>
      <c r="H390" s="54" t="s">
        <v>124</v>
      </c>
      <c r="I390" s="31" t="str">
        <f t="shared" si="5"/>
        <v>(mg/L)</v>
      </c>
      <c r="J390" s="67" t="s">
        <v>182</v>
      </c>
      <c r="K390" s="67">
        <v>0.1</v>
      </c>
      <c r="L390" s="65" t="s">
        <v>17</v>
      </c>
      <c r="M390" s="55" t="s">
        <v>184</v>
      </c>
      <c r="N390" s="55" t="s">
        <v>184</v>
      </c>
      <c r="O390" s="56" t="s">
        <v>210</v>
      </c>
    </row>
    <row r="391" spans="1:15" s="61" customFormat="1" ht="11.25">
      <c r="A391" s="179"/>
      <c r="B391" s="179"/>
      <c r="C391" s="179"/>
      <c r="D391" s="173"/>
      <c r="E391" s="179"/>
      <c r="F391" s="179"/>
      <c r="G391" s="182"/>
      <c r="H391" s="54" t="s">
        <v>133</v>
      </c>
      <c r="I391" s="31" t="str">
        <f t="shared" si="5"/>
        <v>(倍)</v>
      </c>
      <c r="J391" s="67">
        <v>4</v>
      </c>
      <c r="K391" s="67">
        <v>30</v>
      </c>
      <c r="L391" s="65" t="s">
        <v>17</v>
      </c>
      <c r="M391" s="55" t="s">
        <v>184</v>
      </c>
      <c r="N391" s="55" t="s">
        <v>184</v>
      </c>
      <c r="O391" s="56" t="s">
        <v>210</v>
      </c>
    </row>
    <row r="392" spans="1:15" s="61" customFormat="1" ht="11.25">
      <c r="A392" s="179"/>
      <c r="B392" s="179"/>
      <c r="C392" s="179"/>
      <c r="D392" s="173"/>
      <c r="E392" s="179"/>
      <c r="F392" s="179"/>
      <c r="G392" s="182"/>
      <c r="H392" s="54" t="s">
        <v>125</v>
      </c>
      <c r="I392" s="31" t="str">
        <f t="shared" si="5"/>
        <v>(mg/L)</v>
      </c>
      <c r="J392" s="67">
        <v>3.0999999999999999E-3</v>
      </c>
      <c r="K392" s="67">
        <v>0.1</v>
      </c>
      <c r="L392" s="65" t="s">
        <v>17</v>
      </c>
      <c r="M392" s="55" t="s">
        <v>184</v>
      </c>
      <c r="N392" s="55" t="s">
        <v>184</v>
      </c>
      <c r="O392" s="56" t="s">
        <v>210</v>
      </c>
    </row>
    <row r="393" spans="1:15" s="61" customFormat="1" ht="11.25">
      <c r="A393" s="179"/>
      <c r="B393" s="179"/>
      <c r="C393" s="179"/>
      <c r="D393" s="173"/>
      <c r="E393" s="179"/>
      <c r="F393" s="179"/>
      <c r="G393" s="182"/>
      <c r="H393" s="54" t="s">
        <v>126</v>
      </c>
      <c r="I393" s="31" t="str">
        <f t="shared" si="5"/>
        <v>(mg/L)</v>
      </c>
      <c r="J393" s="67">
        <v>0.02</v>
      </c>
      <c r="K393" s="67">
        <v>3</v>
      </c>
      <c r="L393" s="65" t="s">
        <v>17</v>
      </c>
      <c r="M393" s="55" t="s">
        <v>184</v>
      </c>
      <c r="N393" s="55" t="s">
        <v>184</v>
      </c>
      <c r="O393" s="56" t="s">
        <v>210</v>
      </c>
    </row>
    <row r="394" spans="1:15" s="61" customFormat="1" ht="11.25">
      <c r="A394" s="179"/>
      <c r="B394" s="179"/>
      <c r="C394" s="179"/>
      <c r="D394" s="173"/>
      <c r="E394" s="179"/>
      <c r="F394" s="179"/>
      <c r="G394" s="182"/>
      <c r="H394" s="54" t="s">
        <v>115</v>
      </c>
      <c r="I394" s="31" t="str">
        <f t="shared" si="5"/>
        <v>(mg/L)</v>
      </c>
      <c r="J394" s="67">
        <v>7.3</v>
      </c>
      <c r="K394" s="67">
        <v>20</v>
      </c>
      <c r="L394" s="65" t="s">
        <v>17</v>
      </c>
      <c r="M394" s="55" t="s">
        <v>184</v>
      </c>
      <c r="N394" s="55" t="s">
        <v>184</v>
      </c>
      <c r="O394" s="56" t="s">
        <v>210</v>
      </c>
    </row>
    <row r="395" spans="1:15" s="61" customFormat="1" ht="11.25">
      <c r="A395" s="179"/>
      <c r="B395" s="179"/>
      <c r="C395" s="179"/>
      <c r="D395" s="173"/>
      <c r="E395" s="179"/>
      <c r="F395" s="179"/>
      <c r="G395" s="182"/>
      <c r="H395" s="54" t="s">
        <v>116</v>
      </c>
      <c r="I395" s="31" t="str">
        <f t="shared" ref="I395:I458" si="6">IF(ISNUMBER(FIND("pH",H395)),"(无量纲)",IF(ISNUMBER(FIND("色度",H395)),"(倍)",IF(ISNUMBER(FIND("大肠",H395)),"","(mg/L)")))</f>
        <v>(mg/L)</v>
      </c>
      <c r="J395" s="67">
        <v>6.95</v>
      </c>
      <c r="K395" s="67">
        <v>20</v>
      </c>
      <c r="L395" s="65" t="s">
        <v>17</v>
      </c>
      <c r="M395" s="55" t="s">
        <v>184</v>
      </c>
      <c r="N395" s="55" t="s">
        <v>184</v>
      </c>
      <c r="O395" s="56" t="s">
        <v>210</v>
      </c>
    </row>
    <row r="396" spans="1:15" s="61" customFormat="1" ht="11.25">
      <c r="A396" s="179"/>
      <c r="B396" s="179"/>
      <c r="C396" s="179"/>
      <c r="D396" s="173"/>
      <c r="E396" s="179"/>
      <c r="F396" s="179"/>
      <c r="G396" s="182"/>
      <c r="H396" s="54" t="s">
        <v>131</v>
      </c>
      <c r="I396" s="31" t="str">
        <f t="shared" si="6"/>
        <v>(mg/L)</v>
      </c>
      <c r="J396" s="67" t="s">
        <v>182</v>
      </c>
      <c r="K396" s="67">
        <v>0.1</v>
      </c>
      <c r="L396" s="65" t="s">
        <v>17</v>
      </c>
      <c r="M396" s="55" t="s">
        <v>184</v>
      </c>
      <c r="N396" s="55" t="s">
        <v>184</v>
      </c>
      <c r="O396" s="56" t="s">
        <v>210</v>
      </c>
    </row>
    <row r="397" spans="1:15" s="61" customFormat="1" ht="11.25">
      <c r="A397" s="179"/>
      <c r="B397" s="179"/>
      <c r="C397" s="179"/>
      <c r="D397" s="173"/>
      <c r="E397" s="179"/>
      <c r="F397" s="179"/>
      <c r="G397" s="182"/>
      <c r="H397" s="54" t="s">
        <v>117</v>
      </c>
      <c r="I397" s="31" t="str">
        <f t="shared" si="6"/>
        <v>(mg/L)</v>
      </c>
      <c r="J397" s="67">
        <v>0.34</v>
      </c>
      <c r="K397" s="67">
        <v>1</v>
      </c>
      <c r="L397" s="65" t="s">
        <v>17</v>
      </c>
      <c r="M397" s="55" t="s">
        <v>184</v>
      </c>
      <c r="N397" s="55" t="s">
        <v>184</v>
      </c>
      <c r="O397" s="56" t="s">
        <v>210</v>
      </c>
    </row>
    <row r="398" spans="1:15" s="61" customFormat="1" ht="11.25">
      <c r="A398" s="179"/>
      <c r="B398" s="179"/>
      <c r="C398" s="179"/>
      <c r="D398" s="178" t="s">
        <v>275</v>
      </c>
      <c r="E398" s="179"/>
      <c r="F398" s="179"/>
      <c r="G398" s="182"/>
      <c r="H398" s="54" t="s">
        <v>108</v>
      </c>
      <c r="I398" s="31" t="str">
        <f t="shared" si="6"/>
        <v>(mg/L)</v>
      </c>
      <c r="J398" s="55">
        <v>4.9000000000000004</v>
      </c>
      <c r="K398" s="56">
        <v>10</v>
      </c>
      <c r="L398" s="68" t="s">
        <v>17</v>
      </c>
      <c r="M398" s="55" t="s">
        <v>184</v>
      </c>
      <c r="N398" s="55" t="s">
        <v>184</v>
      </c>
      <c r="O398" s="56" t="s">
        <v>210</v>
      </c>
    </row>
    <row r="399" spans="1:15" s="61" customFormat="1" ht="11.25">
      <c r="A399" s="179"/>
      <c r="B399" s="179"/>
      <c r="C399" s="179"/>
      <c r="D399" s="179"/>
      <c r="E399" s="179"/>
      <c r="F399" s="179"/>
      <c r="G399" s="182"/>
      <c r="H399" s="54" t="s">
        <v>109</v>
      </c>
      <c r="I399" s="31" t="str">
        <f t="shared" si="6"/>
        <v>(mg/L)</v>
      </c>
      <c r="J399" s="55">
        <v>14</v>
      </c>
      <c r="K399" s="56">
        <v>40</v>
      </c>
      <c r="L399" s="68" t="s">
        <v>17</v>
      </c>
      <c r="M399" s="55" t="s">
        <v>184</v>
      </c>
      <c r="N399" s="55" t="s">
        <v>184</v>
      </c>
      <c r="O399" s="56" t="s">
        <v>210</v>
      </c>
    </row>
    <row r="400" spans="1:15" s="61" customFormat="1" ht="11.25">
      <c r="A400" s="179"/>
      <c r="B400" s="179"/>
      <c r="C400" s="179"/>
      <c r="D400" s="179"/>
      <c r="E400" s="179"/>
      <c r="F400" s="179"/>
      <c r="G400" s="182"/>
      <c r="H400" s="54" t="s">
        <v>136</v>
      </c>
      <c r="I400" s="31" t="str">
        <f t="shared" si="6"/>
        <v>(mg/L)</v>
      </c>
      <c r="J400" s="55" t="s">
        <v>182</v>
      </c>
      <c r="K400" s="56">
        <v>0.5</v>
      </c>
      <c r="L400" s="68" t="s">
        <v>17</v>
      </c>
      <c r="M400" s="55" t="s">
        <v>184</v>
      </c>
      <c r="N400" s="55" t="s">
        <v>184</v>
      </c>
      <c r="O400" s="56" t="s">
        <v>210</v>
      </c>
    </row>
    <row r="401" spans="1:15" s="61" customFormat="1" ht="11.25">
      <c r="A401" s="179"/>
      <c r="B401" s="179"/>
      <c r="C401" s="179"/>
      <c r="D401" s="179"/>
      <c r="E401" s="179"/>
      <c r="F401" s="179"/>
      <c r="G401" s="182"/>
      <c r="H401" s="54" t="s">
        <v>139</v>
      </c>
      <c r="I401" s="31" t="str">
        <f t="shared" si="6"/>
        <v>(无量纲)</v>
      </c>
      <c r="J401" s="55">
        <v>6.89</v>
      </c>
      <c r="K401" s="56" t="s">
        <v>19</v>
      </c>
      <c r="L401" s="68" t="s">
        <v>17</v>
      </c>
      <c r="M401" s="55" t="s">
        <v>184</v>
      </c>
      <c r="N401" s="55" t="s">
        <v>184</v>
      </c>
      <c r="O401" s="56" t="s">
        <v>210</v>
      </c>
    </row>
    <row r="402" spans="1:15" s="61" customFormat="1" ht="11.25">
      <c r="A402" s="179"/>
      <c r="B402" s="179"/>
      <c r="C402" s="179"/>
      <c r="D402" s="179"/>
      <c r="E402" s="179"/>
      <c r="F402" s="179"/>
      <c r="G402" s="182"/>
      <c r="H402" s="54" t="s">
        <v>110</v>
      </c>
      <c r="I402" s="31" t="str">
        <f t="shared" si="6"/>
        <v>(mg/L)</v>
      </c>
      <c r="J402" s="55">
        <v>0.08</v>
      </c>
      <c r="K402" s="56">
        <v>5</v>
      </c>
      <c r="L402" s="68" t="s">
        <v>17</v>
      </c>
      <c r="M402" s="55" t="s">
        <v>184</v>
      </c>
      <c r="N402" s="55" t="s">
        <v>184</v>
      </c>
      <c r="O402" s="56" t="s">
        <v>210</v>
      </c>
    </row>
    <row r="403" spans="1:15" s="61" customFormat="1" ht="11.25">
      <c r="A403" s="179"/>
      <c r="B403" s="179"/>
      <c r="C403" s="179"/>
      <c r="D403" s="179"/>
      <c r="E403" s="179"/>
      <c r="F403" s="179"/>
      <c r="G403" s="182"/>
      <c r="H403" s="54" t="s">
        <v>118</v>
      </c>
      <c r="I403" s="31" t="str">
        <f t="shared" si="6"/>
        <v>(mg/L)</v>
      </c>
      <c r="J403" s="55">
        <v>0.02</v>
      </c>
      <c r="K403" s="56">
        <v>1</v>
      </c>
      <c r="L403" s="68" t="s">
        <v>17</v>
      </c>
      <c r="M403" s="55" t="s">
        <v>184</v>
      </c>
      <c r="N403" s="55" t="s">
        <v>184</v>
      </c>
      <c r="O403" s="56" t="s">
        <v>210</v>
      </c>
    </row>
    <row r="404" spans="1:15" s="61" customFormat="1" ht="11.25">
      <c r="A404" s="179"/>
      <c r="B404" s="179"/>
      <c r="C404" s="179"/>
      <c r="D404" s="179"/>
      <c r="E404" s="179"/>
      <c r="F404" s="179"/>
      <c r="G404" s="182"/>
      <c r="H404" s="54" t="s">
        <v>39</v>
      </c>
      <c r="I404" s="31" t="str">
        <f t="shared" si="6"/>
        <v/>
      </c>
      <c r="J404" s="55">
        <v>0</v>
      </c>
      <c r="K404" s="56">
        <v>1000</v>
      </c>
      <c r="L404" s="68" t="s">
        <v>17</v>
      </c>
      <c r="M404" s="55" t="s">
        <v>184</v>
      </c>
      <c r="N404" s="55" t="s">
        <v>184</v>
      </c>
      <c r="O404" s="56" t="s">
        <v>210</v>
      </c>
    </row>
    <row r="405" spans="1:15" s="61" customFormat="1" ht="11.25">
      <c r="A405" s="179"/>
      <c r="B405" s="179"/>
      <c r="C405" s="179"/>
      <c r="D405" s="179"/>
      <c r="E405" s="179"/>
      <c r="F405" s="179"/>
      <c r="G405" s="182"/>
      <c r="H405" s="54" t="s">
        <v>121</v>
      </c>
      <c r="I405" s="31" t="str">
        <f t="shared" si="6"/>
        <v>(mg/L)</v>
      </c>
      <c r="J405" s="55" t="s">
        <v>182</v>
      </c>
      <c r="K405" s="56">
        <v>0.01</v>
      </c>
      <c r="L405" s="68" t="s">
        <v>17</v>
      </c>
      <c r="M405" s="55" t="s">
        <v>184</v>
      </c>
      <c r="N405" s="55" t="s">
        <v>184</v>
      </c>
      <c r="O405" s="56" t="s">
        <v>210</v>
      </c>
    </row>
    <row r="406" spans="1:15" s="61" customFormat="1" ht="11.25">
      <c r="A406" s="179"/>
      <c r="B406" s="179"/>
      <c r="C406" s="179"/>
      <c r="D406" s="179"/>
      <c r="E406" s="179"/>
      <c r="F406" s="179"/>
      <c r="G406" s="182"/>
      <c r="H406" s="54" t="s">
        <v>122</v>
      </c>
      <c r="I406" s="31" t="str">
        <f t="shared" si="6"/>
        <v>(mg/L)</v>
      </c>
      <c r="J406" s="55" t="s">
        <v>182</v>
      </c>
      <c r="K406" s="56">
        <v>1E-3</v>
      </c>
      <c r="L406" s="68" t="s">
        <v>17</v>
      </c>
      <c r="M406" s="55" t="s">
        <v>184</v>
      </c>
      <c r="N406" s="55" t="s">
        <v>184</v>
      </c>
      <c r="O406" s="56" t="s">
        <v>210</v>
      </c>
    </row>
    <row r="407" spans="1:15" s="61" customFormat="1" ht="11.25">
      <c r="A407" s="179"/>
      <c r="B407" s="179"/>
      <c r="C407" s="179"/>
      <c r="D407" s="179"/>
      <c r="E407" s="179"/>
      <c r="F407" s="179"/>
      <c r="G407" s="182"/>
      <c r="H407" s="54" t="s">
        <v>114</v>
      </c>
      <c r="I407" s="31" t="str">
        <f t="shared" si="6"/>
        <v>(mg/L)</v>
      </c>
      <c r="J407" s="55" t="s">
        <v>182</v>
      </c>
      <c r="K407" s="56">
        <v>0.05</v>
      </c>
      <c r="L407" s="68" t="s">
        <v>17</v>
      </c>
      <c r="M407" s="55" t="s">
        <v>184</v>
      </c>
      <c r="N407" s="55" t="s">
        <v>184</v>
      </c>
      <c r="O407" s="56" t="s">
        <v>210</v>
      </c>
    </row>
    <row r="408" spans="1:15" s="61" customFormat="1" ht="11.25">
      <c r="A408" s="179"/>
      <c r="B408" s="179"/>
      <c r="C408" s="179"/>
      <c r="D408" s="179"/>
      <c r="E408" s="179"/>
      <c r="F408" s="179"/>
      <c r="G408" s="182"/>
      <c r="H408" s="54" t="s">
        <v>124</v>
      </c>
      <c r="I408" s="31" t="str">
        <f t="shared" si="6"/>
        <v>(mg/L)</v>
      </c>
      <c r="J408" s="55" t="s">
        <v>182</v>
      </c>
      <c r="K408" s="56">
        <v>0.1</v>
      </c>
      <c r="L408" s="68" t="s">
        <v>17</v>
      </c>
      <c r="M408" s="55" t="s">
        <v>184</v>
      </c>
      <c r="N408" s="55" t="s">
        <v>184</v>
      </c>
      <c r="O408" s="56" t="s">
        <v>210</v>
      </c>
    </row>
    <row r="409" spans="1:15" s="61" customFormat="1" ht="11.25">
      <c r="A409" s="179"/>
      <c r="B409" s="179"/>
      <c r="C409" s="179"/>
      <c r="D409" s="179"/>
      <c r="E409" s="179"/>
      <c r="F409" s="179"/>
      <c r="G409" s="182"/>
      <c r="H409" s="54" t="s">
        <v>133</v>
      </c>
      <c r="I409" s="31" t="str">
        <f t="shared" si="6"/>
        <v>(倍)</v>
      </c>
      <c r="J409" s="55">
        <v>4</v>
      </c>
      <c r="K409" s="56">
        <v>30</v>
      </c>
      <c r="L409" s="68" t="s">
        <v>17</v>
      </c>
      <c r="M409" s="55" t="s">
        <v>184</v>
      </c>
      <c r="N409" s="55" t="s">
        <v>184</v>
      </c>
      <c r="O409" s="56" t="s">
        <v>210</v>
      </c>
    </row>
    <row r="410" spans="1:15" s="61" customFormat="1" ht="11.25">
      <c r="A410" s="179"/>
      <c r="B410" s="179"/>
      <c r="C410" s="179"/>
      <c r="D410" s="179"/>
      <c r="E410" s="179"/>
      <c r="F410" s="179"/>
      <c r="G410" s="182"/>
      <c r="H410" s="54" t="s">
        <v>125</v>
      </c>
      <c r="I410" s="31" t="str">
        <f t="shared" si="6"/>
        <v>(mg/L)</v>
      </c>
      <c r="J410" s="55">
        <v>2.8999999999999998E-3</v>
      </c>
      <c r="K410" s="56">
        <v>0.1</v>
      </c>
      <c r="L410" s="68" t="s">
        <v>17</v>
      </c>
      <c r="M410" s="55" t="s">
        <v>184</v>
      </c>
      <c r="N410" s="55" t="s">
        <v>184</v>
      </c>
      <c r="O410" s="56" t="s">
        <v>210</v>
      </c>
    </row>
    <row r="411" spans="1:15" s="61" customFormat="1" ht="11.25">
      <c r="A411" s="179"/>
      <c r="B411" s="179"/>
      <c r="C411" s="179"/>
      <c r="D411" s="179"/>
      <c r="E411" s="179"/>
      <c r="F411" s="179"/>
      <c r="G411" s="182"/>
      <c r="H411" s="54" t="s">
        <v>126</v>
      </c>
      <c r="I411" s="31" t="str">
        <f t="shared" si="6"/>
        <v>(mg/L)</v>
      </c>
      <c r="J411" s="55">
        <v>0.02</v>
      </c>
      <c r="K411" s="56">
        <v>1</v>
      </c>
      <c r="L411" s="68" t="s">
        <v>17</v>
      </c>
      <c r="M411" s="55" t="s">
        <v>186</v>
      </c>
      <c r="N411" s="55" t="s">
        <v>186</v>
      </c>
      <c r="O411" s="56" t="s">
        <v>276</v>
      </c>
    </row>
    <row r="412" spans="1:15" s="61" customFormat="1" ht="11.25">
      <c r="A412" s="179"/>
      <c r="B412" s="179"/>
      <c r="C412" s="179"/>
      <c r="D412" s="179"/>
      <c r="E412" s="179"/>
      <c r="F412" s="179"/>
      <c r="G412" s="182"/>
      <c r="H412" s="54" t="s">
        <v>115</v>
      </c>
      <c r="I412" s="31" t="str">
        <f t="shared" si="6"/>
        <v>(mg/L)</v>
      </c>
      <c r="J412" s="55">
        <v>6.6</v>
      </c>
      <c r="K412" s="56">
        <v>10</v>
      </c>
      <c r="L412" s="68" t="s">
        <v>17</v>
      </c>
      <c r="M412" s="55" t="s">
        <v>184</v>
      </c>
      <c r="N412" s="55" t="s">
        <v>184</v>
      </c>
      <c r="O412" s="56" t="s">
        <v>210</v>
      </c>
    </row>
    <row r="413" spans="1:15" s="61" customFormat="1" ht="11.25">
      <c r="A413" s="179"/>
      <c r="B413" s="179"/>
      <c r="C413" s="179"/>
      <c r="D413" s="179"/>
      <c r="E413" s="179"/>
      <c r="F413" s="179"/>
      <c r="G413" s="182"/>
      <c r="H413" s="54" t="s">
        <v>116</v>
      </c>
      <c r="I413" s="31" t="str">
        <f t="shared" si="6"/>
        <v>(mg/L)</v>
      </c>
      <c r="J413" s="55">
        <v>5.7</v>
      </c>
      <c r="K413" s="56">
        <v>15</v>
      </c>
      <c r="L413" s="68" t="s">
        <v>17</v>
      </c>
      <c r="M413" s="55" t="s">
        <v>184</v>
      </c>
      <c r="N413" s="55" t="s">
        <v>184</v>
      </c>
      <c r="O413" s="56" t="s">
        <v>210</v>
      </c>
    </row>
    <row r="414" spans="1:15" s="61" customFormat="1" ht="11.25">
      <c r="A414" s="179"/>
      <c r="B414" s="179"/>
      <c r="C414" s="179"/>
      <c r="D414" s="179"/>
      <c r="E414" s="179"/>
      <c r="F414" s="179"/>
      <c r="G414" s="182"/>
      <c r="H414" s="54" t="s">
        <v>131</v>
      </c>
      <c r="I414" s="31" t="str">
        <f t="shared" si="6"/>
        <v>(mg/L)</v>
      </c>
      <c r="J414" s="55" t="s">
        <v>182</v>
      </c>
      <c r="K414" s="56">
        <v>0.1</v>
      </c>
      <c r="L414" s="68" t="s">
        <v>17</v>
      </c>
      <c r="M414" s="55" t="s">
        <v>184</v>
      </c>
      <c r="N414" s="55" t="s">
        <v>184</v>
      </c>
      <c r="O414" s="56" t="s">
        <v>210</v>
      </c>
    </row>
    <row r="415" spans="1:15" s="61" customFormat="1" ht="11.25">
      <c r="A415" s="179"/>
      <c r="B415" s="179"/>
      <c r="C415" s="179"/>
      <c r="D415" s="179"/>
      <c r="E415" s="179"/>
      <c r="F415" s="179"/>
      <c r="G415" s="182"/>
      <c r="H415" s="54" t="s">
        <v>117</v>
      </c>
      <c r="I415" s="31" t="str">
        <f t="shared" si="6"/>
        <v>(mg/L)</v>
      </c>
      <c r="J415" s="55">
        <v>0.4</v>
      </c>
      <c r="K415" s="56">
        <v>0.5</v>
      </c>
      <c r="L415" s="68" t="s">
        <v>17</v>
      </c>
      <c r="M415" s="55" t="s">
        <v>184</v>
      </c>
      <c r="N415" s="55" t="s">
        <v>184</v>
      </c>
      <c r="O415" s="56" t="s">
        <v>210</v>
      </c>
    </row>
    <row r="416" spans="1:15" s="61" customFormat="1" ht="11.25" hidden="1">
      <c r="A416" s="173">
        <v>19</v>
      </c>
      <c r="B416" s="173" t="s">
        <v>277</v>
      </c>
      <c r="C416" s="173" t="s">
        <v>278</v>
      </c>
      <c r="D416" s="173" t="s">
        <v>188</v>
      </c>
      <c r="E416" s="173" t="s">
        <v>189</v>
      </c>
      <c r="F416" s="173" t="s">
        <v>279</v>
      </c>
      <c r="G416" s="177">
        <v>42745</v>
      </c>
      <c r="H416" s="69" t="s">
        <v>108</v>
      </c>
      <c r="I416" s="31" t="str">
        <f t="shared" si="6"/>
        <v>(mg/L)</v>
      </c>
      <c r="J416" s="56">
        <v>9.6</v>
      </c>
      <c r="K416" s="56">
        <v>20</v>
      </c>
      <c r="L416" s="56" t="s">
        <v>17</v>
      </c>
      <c r="M416" s="55" t="s">
        <v>184</v>
      </c>
      <c r="N416" s="55" t="s">
        <v>184</v>
      </c>
      <c r="O416" s="56" t="s">
        <v>280</v>
      </c>
    </row>
    <row r="417" spans="1:15" s="61" customFormat="1" ht="11.25" hidden="1">
      <c r="A417" s="173"/>
      <c r="B417" s="173"/>
      <c r="C417" s="173"/>
      <c r="D417" s="173"/>
      <c r="E417" s="173"/>
      <c r="F417" s="173"/>
      <c r="G417" s="177"/>
      <c r="H417" s="69" t="s">
        <v>109</v>
      </c>
      <c r="I417" s="31" t="str">
        <f t="shared" si="6"/>
        <v>(mg/L)</v>
      </c>
      <c r="J417" s="56">
        <v>48.8</v>
      </c>
      <c r="K417" s="56">
        <v>80</v>
      </c>
      <c r="L417" s="56" t="s">
        <v>17</v>
      </c>
      <c r="M417" s="55" t="s">
        <v>184</v>
      </c>
      <c r="N417" s="55" t="s">
        <v>184</v>
      </c>
      <c r="O417" s="56" t="s">
        <v>280</v>
      </c>
    </row>
    <row r="418" spans="1:15" s="61" customFormat="1" ht="11.25" hidden="1">
      <c r="A418" s="173"/>
      <c r="B418" s="173"/>
      <c r="C418" s="173"/>
      <c r="D418" s="173"/>
      <c r="E418" s="173"/>
      <c r="F418" s="173"/>
      <c r="G418" s="177"/>
      <c r="H418" s="54" t="s">
        <v>139</v>
      </c>
      <c r="I418" s="31" t="str">
        <f t="shared" si="6"/>
        <v>(无量纲)</v>
      </c>
      <c r="J418" s="56">
        <v>8.2200000000000006</v>
      </c>
      <c r="K418" s="56" t="s">
        <v>19</v>
      </c>
      <c r="L418" s="56" t="s">
        <v>17</v>
      </c>
      <c r="M418" s="55" t="s">
        <v>184</v>
      </c>
      <c r="N418" s="55" t="s">
        <v>184</v>
      </c>
      <c r="O418" s="56" t="s">
        <v>280</v>
      </c>
    </row>
    <row r="419" spans="1:15" s="61" customFormat="1" ht="11.25" hidden="1">
      <c r="A419" s="173"/>
      <c r="B419" s="173"/>
      <c r="C419" s="173"/>
      <c r="D419" s="173"/>
      <c r="E419" s="173"/>
      <c r="F419" s="173"/>
      <c r="G419" s="177"/>
      <c r="H419" s="69" t="s">
        <v>110</v>
      </c>
      <c r="I419" s="31" t="str">
        <f t="shared" si="6"/>
        <v>(mg/L)</v>
      </c>
      <c r="J419" s="56">
        <v>0.12</v>
      </c>
      <c r="K419" s="56">
        <v>10</v>
      </c>
      <c r="L419" s="56" t="s">
        <v>17</v>
      </c>
      <c r="M419" s="55" t="s">
        <v>184</v>
      </c>
      <c r="N419" s="55" t="s">
        <v>184</v>
      </c>
      <c r="O419" s="56" t="s">
        <v>280</v>
      </c>
    </row>
    <row r="420" spans="1:15" s="61" customFormat="1" ht="11.25" hidden="1">
      <c r="A420" s="173"/>
      <c r="B420" s="173"/>
      <c r="C420" s="173"/>
      <c r="D420" s="173"/>
      <c r="E420" s="173"/>
      <c r="F420" s="173"/>
      <c r="G420" s="177"/>
      <c r="H420" s="69" t="s">
        <v>111</v>
      </c>
      <c r="I420" s="31" t="str">
        <f t="shared" si="6"/>
        <v>(mg/L)</v>
      </c>
      <c r="J420" s="56">
        <v>0.21</v>
      </c>
      <c r="K420" s="56">
        <v>1</v>
      </c>
      <c r="L420" s="56" t="s">
        <v>17</v>
      </c>
      <c r="M420" s="55" t="s">
        <v>184</v>
      </c>
      <c r="N420" s="55" t="s">
        <v>184</v>
      </c>
      <c r="O420" s="56" t="s">
        <v>280</v>
      </c>
    </row>
    <row r="421" spans="1:15" s="61" customFormat="1" ht="11.25" hidden="1">
      <c r="A421" s="173"/>
      <c r="B421" s="173"/>
      <c r="C421" s="173"/>
      <c r="D421" s="173"/>
      <c r="E421" s="173"/>
      <c r="F421" s="173"/>
      <c r="G421" s="177"/>
      <c r="H421" s="69" t="s">
        <v>113</v>
      </c>
      <c r="I421" s="31" t="str">
        <f t="shared" si="6"/>
        <v>(mg/L)</v>
      </c>
      <c r="J421" s="56" t="s">
        <v>182</v>
      </c>
      <c r="K421" s="56">
        <v>0.5</v>
      </c>
      <c r="L421" s="56" t="s">
        <v>17</v>
      </c>
      <c r="M421" s="55" t="s">
        <v>184</v>
      </c>
      <c r="N421" s="55" t="s">
        <v>184</v>
      </c>
      <c r="O421" s="56" t="s">
        <v>280</v>
      </c>
    </row>
    <row r="422" spans="1:15" s="61" customFormat="1" ht="11.25" hidden="1">
      <c r="A422" s="173"/>
      <c r="B422" s="173"/>
      <c r="C422" s="173"/>
      <c r="D422" s="173"/>
      <c r="E422" s="173"/>
      <c r="F422" s="173"/>
      <c r="G422" s="177"/>
      <c r="H422" s="69" t="s">
        <v>114</v>
      </c>
      <c r="I422" s="31" t="str">
        <f t="shared" si="6"/>
        <v>(mg/L)</v>
      </c>
      <c r="J422" s="56" t="s">
        <v>182</v>
      </c>
      <c r="K422" s="56">
        <v>0.5</v>
      </c>
      <c r="L422" s="56" t="s">
        <v>17</v>
      </c>
      <c r="M422" s="55" t="s">
        <v>184</v>
      </c>
      <c r="N422" s="55" t="s">
        <v>184</v>
      </c>
      <c r="O422" s="56" t="s">
        <v>280</v>
      </c>
    </row>
    <row r="423" spans="1:15" s="61" customFormat="1" ht="11.25" hidden="1">
      <c r="A423" s="173"/>
      <c r="B423" s="173"/>
      <c r="C423" s="173"/>
      <c r="D423" s="173"/>
      <c r="E423" s="173"/>
      <c r="F423" s="173"/>
      <c r="G423" s="177"/>
      <c r="H423" s="54" t="s">
        <v>133</v>
      </c>
      <c r="I423" s="31" t="str">
        <f t="shared" si="6"/>
        <v>(倍)</v>
      </c>
      <c r="J423" s="56">
        <v>8</v>
      </c>
      <c r="K423" s="56">
        <v>50</v>
      </c>
      <c r="L423" s="56" t="s">
        <v>17</v>
      </c>
      <c r="M423" s="55" t="s">
        <v>184</v>
      </c>
      <c r="N423" s="55" t="s">
        <v>184</v>
      </c>
      <c r="O423" s="56" t="s">
        <v>280</v>
      </c>
    </row>
    <row r="424" spans="1:15" s="61" customFormat="1" ht="11.25" hidden="1">
      <c r="A424" s="173"/>
      <c r="B424" s="173"/>
      <c r="C424" s="173"/>
      <c r="D424" s="173"/>
      <c r="E424" s="173"/>
      <c r="F424" s="173"/>
      <c r="G424" s="177"/>
      <c r="H424" s="69" t="s">
        <v>115</v>
      </c>
      <c r="I424" s="31" t="str">
        <f t="shared" si="6"/>
        <v>(mg/L)</v>
      </c>
      <c r="J424" s="56">
        <v>8.4</v>
      </c>
      <c r="K424" s="56">
        <v>50</v>
      </c>
      <c r="L424" s="56" t="s">
        <v>17</v>
      </c>
      <c r="M424" s="55" t="s">
        <v>184</v>
      </c>
      <c r="N424" s="55" t="s">
        <v>184</v>
      </c>
      <c r="O424" s="56" t="s">
        <v>280</v>
      </c>
    </row>
    <row r="425" spans="1:15" s="61" customFormat="1" ht="11.25" hidden="1">
      <c r="A425" s="173"/>
      <c r="B425" s="173"/>
      <c r="C425" s="173"/>
      <c r="D425" s="173"/>
      <c r="E425" s="173"/>
      <c r="F425" s="173"/>
      <c r="G425" s="177"/>
      <c r="H425" s="69" t="s">
        <v>116</v>
      </c>
      <c r="I425" s="31" t="str">
        <f t="shared" si="6"/>
        <v>(mg/L)</v>
      </c>
      <c r="J425" s="56">
        <v>2.17</v>
      </c>
      <c r="K425" s="56">
        <v>15</v>
      </c>
      <c r="L425" s="56" t="s">
        <v>17</v>
      </c>
      <c r="M425" s="55" t="s">
        <v>184</v>
      </c>
      <c r="N425" s="55" t="s">
        <v>184</v>
      </c>
      <c r="O425" s="56" t="s">
        <v>280</v>
      </c>
    </row>
    <row r="426" spans="1:15" s="61" customFormat="1" ht="11.25" hidden="1">
      <c r="A426" s="173"/>
      <c r="B426" s="173"/>
      <c r="C426" s="173"/>
      <c r="D426" s="173"/>
      <c r="E426" s="173"/>
      <c r="F426" s="173"/>
      <c r="G426" s="177"/>
      <c r="H426" s="69" t="s">
        <v>117</v>
      </c>
      <c r="I426" s="31" t="str">
        <f t="shared" si="6"/>
        <v>(mg/L)</v>
      </c>
      <c r="J426" s="56">
        <v>0.05</v>
      </c>
      <c r="K426" s="56">
        <v>0.5</v>
      </c>
      <c r="L426" s="56" t="s">
        <v>17</v>
      </c>
      <c r="M426" s="55" t="s">
        <v>184</v>
      </c>
      <c r="N426" s="55" t="s">
        <v>184</v>
      </c>
      <c r="O426" s="56" t="s">
        <v>280</v>
      </c>
    </row>
    <row r="427" spans="1:15" s="61" customFormat="1" ht="11.25" hidden="1">
      <c r="A427" s="173"/>
      <c r="B427" s="173"/>
      <c r="C427" s="173"/>
      <c r="D427" s="173"/>
      <c r="E427" s="173"/>
      <c r="F427" s="173"/>
      <c r="G427" s="177"/>
      <c r="H427" s="64" t="s">
        <v>146</v>
      </c>
      <c r="I427" s="31" t="str">
        <f t="shared" si="6"/>
        <v>(mg/L)</v>
      </c>
      <c r="J427" s="70">
        <v>0.03</v>
      </c>
      <c r="K427" s="63">
        <v>0.1</v>
      </c>
      <c r="L427" s="56" t="s">
        <v>17</v>
      </c>
      <c r="M427" s="55" t="s">
        <v>184</v>
      </c>
      <c r="N427" s="55" t="s">
        <v>184</v>
      </c>
      <c r="O427" s="56" t="s">
        <v>280</v>
      </c>
    </row>
    <row r="428" spans="1:15" s="61" customFormat="1" ht="11.25" hidden="1">
      <c r="A428" s="173"/>
      <c r="B428" s="173"/>
      <c r="C428" s="173"/>
      <c r="D428" s="173"/>
      <c r="E428" s="173"/>
      <c r="F428" s="173"/>
      <c r="G428" s="177"/>
      <c r="H428" s="69" t="s">
        <v>112</v>
      </c>
      <c r="I428" s="31" t="str">
        <f>IF(ISNUMBER(FIND("pH",H428)),"(无量纲)",IF(ISNUMBER(FIND("色度",H428)),"(倍)",IF(ISNUMBER(FIND("大肠",H428)),"","(mg/L)")))</f>
        <v>(mg/L)</v>
      </c>
      <c r="J428" s="56" t="s">
        <v>182</v>
      </c>
      <c r="K428" s="56">
        <v>0.5</v>
      </c>
      <c r="L428" s="56" t="s">
        <v>17</v>
      </c>
      <c r="M428" s="55" t="s">
        <v>184</v>
      </c>
      <c r="N428" s="63" t="s">
        <v>258</v>
      </c>
      <c r="O428" s="56" t="s">
        <v>280</v>
      </c>
    </row>
    <row r="429" spans="1:15" s="61" customFormat="1" ht="72.75" customHeight="1">
      <c r="A429" s="173"/>
      <c r="B429" s="173"/>
      <c r="C429" s="173"/>
      <c r="D429" s="173"/>
      <c r="E429" s="173"/>
      <c r="F429" s="173"/>
      <c r="G429" s="177"/>
      <c r="H429" s="62" t="s">
        <v>119</v>
      </c>
      <c r="I429" s="31" t="str">
        <f t="shared" si="6"/>
        <v>(mg/L)</v>
      </c>
      <c r="J429" s="55">
        <v>0.33200000000000002</v>
      </c>
      <c r="K429" s="63">
        <v>12</v>
      </c>
      <c r="L429" s="56" t="s">
        <v>17</v>
      </c>
      <c r="M429" s="55" t="s">
        <v>184</v>
      </c>
      <c r="N429" s="63" t="s">
        <v>258</v>
      </c>
      <c r="O429" s="56" t="s">
        <v>210</v>
      </c>
    </row>
    <row r="430" spans="1:15" s="61" customFormat="1" ht="11.25">
      <c r="A430" s="173">
        <v>20</v>
      </c>
      <c r="B430" s="173" t="s">
        <v>281</v>
      </c>
      <c r="C430" s="173" t="s">
        <v>317</v>
      </c>
      <c r="D430" s="173" t="s">
        <v>193</v>
      </c>
      <c r="E430" s="173" t="s">
        <v>189</v>
      </c>
      <c r="F430" s="173" t="s">
        <v>282</v>
      </c>
      <c r="G430" s="177">
        <v>42774</v>
      </c>
      <c r="H430" s="69" t="s">
        <v>108</v>
      </c>
      <c r="I430" s="31" t="str">
        <f t="shared" si="6"/>
        <v>(mg/L)</v>
      </c>
      <c r="J430" s="56">
        <v>7.1</v>
      </c>
      <c r="K430" s="56">
        <v>20</v>
      </c>
      <c r="L430" s="56" t="s">
        <v>17</v>
      </c>
      <c r="M430" s="55" t="s">
        <v>184</v>
      </c>
      <c r="N430" s="55" t="s">
        <v>184</v>
      </c>
      <c r="O430" s="56" t="s">
        <v>210</v>
      </c>
    </row>
    <row r="431" spans="1:15" s="61" customFormat="1" ht="11.25">
      <c r="A431" s="173"/>
      <c r="B431" s="173"/>
      <c r="C431" s="173"/>
      <c r="D431" s="173" t="s">
        <v>28</v>
      </c>
      <c r="E431" s="173"/>
      <c r="F431" s="173"/>
      <c r="G431" s="177"/>
      <c r="H431" s="69" t="s">
        <v>109</v>
      </c>
      <c r="I431" s="31" t="str">
        <f t="shared" si="6"/>
        <v>(mg/L)</v>
      </c>
      <c r="J431" s="56">
        <v>27.9</v>
      </c>
      <c r="K431" s="56">
        <v>40</v>
      </c>
      <c r="L431" s="56" t="s">
        <v>17</v>
      </c>
      <c r="M431" s="55" t="s">
        <v>184</v>
      </c>
      <c r="N431" s="55" t="s">
        <v>184</v>
      </c>
      <c r="O431" s="56" t="s">
        <v>210</v>
      </c>
    </row>
    <row r="432" spans="1:15" s="61" customFormat="1" ht="11.25">
      <c r="A432" s="173"/>
      <c r="B432" s="173"/>
      <c r="C432" s="173"/>
      <c r="D432" s="173" t="s">
        <v>28</v>
      </c>
      <c r="E432" s="173"/>
      <c r="F432" s="173"/>
      <c r="G432" s="177"/>
      <c r="H432" s="69" t="s">
        <v>136</v>
      </c>
      <c r="I432" s="31" t="str">
        <f t="shared" si="6"/>
        <v>(mg/L)</v>
      </c>
      <c r="J432" s="56">
        <v>1.28</v>
      </c>
      <c r="K432" s="56">
        <v>1</v>
      </c>
      <c r="L432" s="57" t="s">
        <v>185</v>
      </c>
      <c r="M432" s="58">
        <f>(J432-K432)/K432</f>
        <v>0.28000000000000003</v>
      </c>
      <c r="N432" s="55" t="s">
        <v>184</v>
      </c>
      <c r="O432" s="56" t="s">
        <v>210</v>
      </c>
    </row>
    <row r="433" spans="1:15" s="61" customFormat="1" ht="11.25">
      <c r="A433" s="173"/>
      <c r="B433" s="173"/>
      <c r="C433" s="173"/>
      <c r="D433" s="173" t="s">
        <v>28</v>
      </c>
      <c r="E433" s="173"/>
      <c r="F433" s="173"/>
      <c r="G433" s="177"/>
      <c r="H433" s="54" t="s">
        <v>139</v>
      </c>
      <c r="I433" s="31" t="str">
        <f t="shared" si="6"/>
        <v>(无量纲)</v>
      </c>
      <c r="J433" s="56">
        <v>6.92</v>
      </c>
      <c r="K433" s="56" t="s">
        <v>19</v>
      </c>
      <c r="L433" s="56" t="s">
        <v>17</v>
      </c>
      <c r="M433" s="55" t="s">
        <v>184</v>
      </c>
      <c r="N433" s="55" t="s">
        <v>184</v>
      </c>
      <c r="O433" s="56" t="s">
        <v>210</v>
      </c>
    </row>
    <row r="434" spans="1:15" s="61" customFormat="1" ht="11.25">
      <c r="A434" s="173"/>
      <c r="B434" s="173"/>
      <c r="C434" s="173"/>
      <c r="D434" s="173" t="s">
        <v>28</v>
      </c>
      <c r="E434" s="173"/>
      <c r="F434" s="173"/>
      <c r="G434" s="177"/>
      <c r="H434" s="69" t="s">
        <v>110</v>
      </c>
      <c r="I434" s="31" t="str">
        <f t="shared" si="6"/>
        <v>(mg/L)</v>
      </c>
      <c r="J434" s="56" t="s">
        <v>182</v>
      </c>
      <c r="K434" s="56">
        <v>8</v>
      </c>
      <c r="L434" s="56" t="s">
        <v>17</v>
      </c>
      <c r="M434" s="55" t="s">
        <v>184</v>
      </c>
      <c r="N434" s="55" t="s">
        <v>184</v>
      </c>
      <c r="O434" s="56" t="s">
        <v>210</v>
      </c>
    </row>
    <row r="435" spans="1:15" s="61" customFormat="1" ht="11.25">
      <c r="A435" s="173"/>
      <c r="B435" s="173"/>
      <c r="C435" s="173"/>
      <c r="D435" s="173" t="s">
        <v>28</v>
      </c>
      <c r="E435" s="173"/>
      <c r="F435" s="173"/>
      <c r="G435" s="177"/>
      <c r="H435" s="69" t="s">
        <v>118</v>
      </c>
      <c r="I435" s="31" t="str">
        <f t="shared" si="6"/>
        <v>(mg/L)</v>
      </c>
      <c r="J435" s="56">
        <v>0.02</v>
      </c>
      <c r="K435" s="56">
        <v>3</v>
      </c>
      <c r="L435" s="56" t="s">
        <v>17</v>
      </c>
      <c r="M435" s="55" t="s">
        <v>184</v>
      </c>
      <c r="N435" s="55" t="s">
        <v>184</v>
      </c>
      <c r="O435" s="56" t="s">
        <v>210</v>
      </c>
    </row>
    <row r="436" spans="1:15" s="61" customFormat="1" ht="11.25">
      <c r="A436" s="173"/>
      <c r="B436" s="173"/>
      <c r="C436" s="173"/>
      <c r="D436" s="173" t="s">
        <v>28</v>
      </c>
      <c r="E436" s="173"/>
      <c r="F436" s="173"/>
      <c r="G436" s="177"/>
      <c r="H436" s="54" t="s">
        <v>39</v>
      </c>
      <c r="I436" s="31" t="str">
        <f t="shared" si="6"/>
        <v/>
      </c>
      <c r="J436" s="56">
        <v>200</v>
      </c>
      <c r="K436" s="56">
        <v>10000</v>
      </c>
      <c r="L436" s="56" t="s">
        <v>17</v>
      </c>
      <c r="M436" s="55" t="s">
        <v>184</v>
      </c>
      <c r="N436" s="55" t="s">
        <v>184</v>
      </c>
      <c r="O436" s="56" t="s">
        <v>210</v>
      </c>
    </row>
    <row r="437" spans="1:15" s="61" customFormat="1" ht="11.25">
      <c r="A437" s="173"/>
      <c r="B437" s="173"/>
      <c r="C437" s="173"/>
      <c r="D437" s="173" t="s">
        <v>28</v>
      </c>
      <c r="E437" s="173"/>
      <c r="F437" s="173"/>
      <c r="G437" s="177"/>
      <c r="H437" s="69" t="s">
        <v>121</v>
      </c>
      <c r="I437" s="31" t="str">
        <f t="shared" si="6"/>
        <v>(mg/L)</v>
      </c>
      <c r="J437" s="56" t="s">
        <v>182</v>
      </c>
      <c r="K437" s="56">
        <v>0.01</v>
      </c>
      <c r="L437" s="56" t="s">
        <v>17</v>
      </c>
      <c r="M437" s="55" t="s">
        <v>184</v>
      </c>
      <c r="N437" s="55" t="s">
        <v>184</v>
      </c>
      <c r="O437" s="56" t="s">
        <v>210</v>
      </c>
    </row>
    <row r="438" spans="1:15" s="61" customFormat="1" ht="11.25">
      <c r="A438" s="173"/>
      <c r="B438" s="173"/>
      <c r="C438" s="173"/>
      <c r="D438" s="173" t="s">
        <v>28</v>
      </c>
      <c r="E438" s="173"/>
      <c r="F438" s="173"/>
      <c r="G438" s="177"/>
      <c r="H438" s="69" t="s">
        <v>122</v>
      </c>
      <c r="I438" s="31" t="str">
        <f t="shared" si="6"/>
        <v>(mg/L)</v>
      </c>
      <c r="J438" s="56">
        <v>1E-4</v>
      </c>
      <c r="K438" s="56">
        <v>1E-3</v>
      </c>
      <c r="L438" s="56" t="s">
        <v>17</v>
      </c>
      <c r="M438" s="55" t="s">
        <v>184</v>
      </c>
      <c r="N438" s="55" t="s">
        <v>184</v>
      </c>
      <c r="O438" s="56" t="s">
        <v>210</v>
      </c>
    </row>
    <row r="439" spans="1:15" s="61" customFormat="1" ht="11.25">
      <c r="A439" s="173"/>
      <c r="B439" s="173"/>
      <c r="C439" s="173"/>
      <c r="D439" s="173" t="s">
        <v>28</v>
      </c>
      <c r="E439" s="173"/>
      <c r="F439" s="173"/>
      <c r="G439" s="177"/>
      <c r="H439" s="69" t="s">
        <v>114</v>
      </c>
      <c r="I439" s="31" t="str">
        <f t="shared" si="6"/>
        <v>(mg/L)</v>
      </c>
      <c r="J439" s="56" t="s">
        <v>182</v>
      </c>
      <c r="K439" s="56">
        <v>0.05</v>
      </c>
      <c r="L439" s="56" t="s">
        <v>17</v>
      </c>
      <c r="M439" s="55" t="s">
        <v>184</v>
      </c>
      <c r="N439" s="55" t="s">
        <v>184</v>
      </c>
      <c r="O439" s="56" t="s">
        <v>210</v>
      </c>
    </row>
    <row r="440" spans="1:15" s="61" customFormat="1" ht="11.25">
      <c r="A440" s="173"/>
      <c r="B440" s="173"/>
      <c r="C440" s="173"/>
      <c r="D440" s="173" t="s">
        <v>28</v>
      </c>
      <c r="E440" s="173"/>
      <c r="F440" s="173"/>
      <c r="G440" s="177"/>
      <c r="H440" s="69" t="s">
        <v>124</v>
      </c>
      <c r="I440" s="31" t="str">
        <f t="shared" si="6"/>
        <v>(mg/L)</v>
      </c>
      <c r="J440" s="56" t="s">
        <v>182</v>
      </c>
      <c r="K440" s="56">
        <v>0.1</v>
      </c>
      <c r="L440" s="56" t="s">
        <v>17</v>
      </c>
      <c r="M440" s="55" t="s">
        <v>184</v>
      </c>
      <c r="N440" s="55" t="s">
        <v>184</v>
      </c>
      <c r="O440" s="56" t="s">
        <v>210</v>
      </c>
    </row>
    <row r="441" spans="1:15" s="61" customFormat="1" ht="11.25">
      <c r="A441" s="173"/>
      <c r="B441" s="173"/>
      <c r="C441" s="173"/>
      <c r="D441" s="173" t="s">
        <v>28</v>
      </c>
      <c r="E441" s="173"/>
      <c r="F441" s="173"/>
      <c r="G441" s="177"/>
      <c r="H441" s="54" t="s">
        <v>133</v>
      </c>
      <c r="I441" s="31" t="str">
        <f t="shared" si="6"/>
        <v>(倍)</v>
      </c>
      <c r="J441" s="56">
        <v>16</v>
      </c>
      <c r="K441" s="56">
        <v>30</v>
      </c>
      <c r="L441" s="56" t="s">
        <v>17</v>
      </c>
      <c r="M441" s="55" t="s">
        <v>184</v>
      </c>
      <c r="N441" s="55" t="s">
        <v>184</v>
      </c>
      <c r="O441" s="56" t="s">
        <v>210</v>
      </c>
    </row>
    <row r="442" spans="1:15" s="61" customFormat="1" ht="11.25">
      <c r="A442" s="173"/>
      <c r="B442" s="173"/>
      <c r="C442" s="173"/>
      <c r="D442" s="173" t="s">
        <v>28</v>
      </c>
      <c r="E442" s="173"/>
      <c r="F442" s="173"/>
      <c r="G442" s="177"/>
      <c r="H442" s="69" t="s">
        <v>125</v>
      </c>
      <c r="I442" s="31" t="str">
        <f t="shared" si="6"/>
        <v>(mg/L)</v>
      </c>
      <c r="J442" s="56">
        <v>1.54E-2</v>
      </c>
      <c r="K442" s="56">
        <v>0.1</v>
      </c>
      <c r="L442" s="56" t="s">
        <v>17</v>
      </c>
      <c r="M442" s="55" t="s">
        <v>184</v>
      </c>
      <c r="N442" s="55" t="s">
        <v>184</v>
      </c>
      <c r="O442" s="56" t="s">
        <v>210</v>
      </c>
    </row>
    <row r="443" spans="1:15" s="61" customFormat="1" ht="11.25">
      <c r="A443" s="173"/>
      <c r="B443" s="173"/>
      <c r="C443" s="173"/>
      <c r="D443" s="173" t="s">
        <v>28</v>
      </c>
      <c r="E443" s="173"/>
      <c r="F443" s="173"/>
      <c r="G443" s="177"/>
      <c r="H443" s="69" t="s">
        <v>126</v>
      </c>
      <c r="I443" s="31" t="str">
        <f t="shared" si="6"/>
        <v>(mg/L)</v>
      </c>
      <c r="J443" s="56">
        <v>0.02</v>
      </c>
      <c r="K443" s="56">
        <v>3</v>
      </c>
      <c r="L443" s="56" t="s">
        <v>17</v>
      </c>
      <c r="M443" s="55" t="s">
        <v>184</v>
      </c>
      <c r="N443" s="55" t="s">
        <v>184</v>
      </c>
      <c r="O443" s="56" t="s">
        <v>210</v>
      </c>
    </row>
    <row r="444" spans="1:15" s="61" customFormat="1" ht="11.25">
      <c r="A444" s="173"/>
      <c r="B444" s="173"/>
      <c r="C444" s="173"/>
      <c r="D444" s="173" t="s">
        <v>28</v>
      </c>
      <c r="E444" s="173"/>
      <c r="F444" s="173"/>
      <c r="G444" s="177"/>
      <c r="H444" s="69" t="s">
        <v>115</v>
      </c>
      <c r="I444" s="31" t="str">
        <f t="shared" si="6"/>
        <v>(mg/L)</v>
      </c>
      <c r="J444" s="56">
        <v>13</v>
      </c>
      <c r="K444" s="56">
        <v>20</v>
      </c>
      <c r="L444" s="56" t="s">
        <v>17</v>
      </c>
      <c r="M444" s="55" t="s">
        <v>184</v>
      </c>
      <c r="N444" s="55" t="s">
        <v>184</v>
      </c>
      <c r="O444" s="56" t="s">
        <v>210</v>
      </c>
    </row>
    <row r="445" spans="1:15" s="61" customFormat="1" ht="11.25">
      <c r="A445" s="173"/>
      <c r="B445" s="173"/>
      <c r="C445" s="173"/>
      <c r="D445" s="173" t="s">
        <v>28</v>
      </c>
      <c r="E445" s="173"/>
      <c r="F445" s="173"/>
      <c r="G445" s="177"/>
      <c r="H445" s="69" t="s">
        <v>116</v>
      </c>
      <c r="I445" s="31" t="str">
        <f t="shared" si="6"/>
        <v>(mg/L)</v>
      </c>
      <c r="J445" s="56">
        <v>11.6</v>
      </c>
      <c r="K445" s="56">
        <v>20</v>
      </c>
      <c r="L445" s="56" t="s">
        <v>17</v>
      </c>
      <c r="M445" s="55" t="s">
        <v>184</v>
      </c>
      <c r="N445" s="55" t="s">
        <v>184</v>
      </c>
      <c r="O445" s="56" t="s">
        <v>210</v>
      </c>
    </row>
    <row r="446" spans="1:15" s="61" customFormat="1" ht="11.25">
      <c r="A446" s="173"/>
      <c r="B446" s="173"/>
      <c r="C446" s="173"/>
      <c r="D446" s="173" t="s">
        <v>28</v>
      </c>
      <c r="E446" s="173"/>
      <c r="F446" s="173"/>
      <c r="G446" s="177"/>
      <c r="H446" s="69" t="s">
        <v>131</v>
      </c>
      <c r="I446" s="31" t="str">
        <f t="shared" si="6"/>
        <v>(mg/L)</v>
      </c>
      <c r="J446" s="56" t="s">
        <v>182</v>
      </c>
      <c r="K446" s="56">
        <v>0.1</v>
      </c>
      <c r="L446" s="56" t="s">
        <v>17</v>
      </c>
      <c r="M446" s="55" t="s">
        <v>184</v>
      </c>
      <c r="N446" s="55" t="s">
        <v>184</v>
      </c>
      <c r="O446" s="56" t="s">
        <v>210</v>
      </c>
    </row>
    <row r="447" spans="1:15" s="61" customFormat="1" ht="11.25">
      <c r="A447" s="173"/>
      <c r="B447" s="173"/>
      <c r="C447" s="173"/>
      <c r="D447" s="173" t="s">
        <v>28</v>
      </c>
      <c r="E447" s="173"/>
      <c r="F447" s="173"/>
      <c r="G447" s="177"/>
      <c r="H447" s="69" t="s">
        <v>117</v>
      </c>
      <c r="I447" s="31" t="str">
        <f t="shared" si="6"/>
        <v>(mg/L)</v>
      </c>
      <c r="J447" s="56">
        <v>0.61</v>
      </c>
      <c r="K447" s="56">
        <v>1</v>
      </c>
      <c r="L447" s="56" t="s">
        <v>17</v>
      </c>
      <c r="M447" s="55" t="s">
        <v>184</v>
      </c>
      <c r="N447" s="55" t="s">
        <v>184</v>
      </c>
      <c r="O447" s="56" t="s">
        <v>210</v>
      </c>
    </row>
    <row r="448" spans="1:15" s="61" customFormat="1" ht="11.25" hidden="1">
      <c r="A448" s="178">
        <v>21</v>
      </c>
      <c r="B448" s="178" t="s">
        <v>259</v>
      </c>
      <c r="C448" s="178" t="s">
        <v>283</v>
      </c>
      <c r="D448" s="181" t="s">
        <v>264</v>
      </c>
      <c r="E448" s="177" t="s">
        <v>189</v>
      </c>
      <c r="F448" s="181" t="s">
        <v>284</v>
      </c>
      <c r="G448" s="181">
        <v>42744</v>
      </c>
      <c r="H448" s="69" t="s">
        <v>109</v>
      </c>
      <c r="I448" s="31" t="str">
        <f t="shared" si="6"/>
        <v>(mg/L)</v>
      </c>
      <c r="J448" s="56">
        <v>13.2</v>
      </c>
      <c r="K448" s="56">
        <v>80</v>
      </c>
      <c r="L448" s="56" t="s">
        <v>17</v>
      </c>
      <c r="M448" s="55" t="s">
        <v>184</v>
      </c>
      <c r="N448" s="55" t="s">
        <v>184</v>
      </c>
      <c r="O448" s="52" t="s">
        <v>249</v>
      </c>
    </row>
    <row r="449" spans="1:15" s="61" customFormat="1" ht="11.25" hidden="1">
      <c r="A449" s="179"/>
      <c r="B449" s="179"/>
      <c r="C449" s="179"/>
      <c r="D449" s="182"/>
      <c r="E449" s="177"/>
      <c r="F449" s="182"/>
      <c r="G449" s="182"/>
      <c r="H449" s="69" t="s">
        <v>139</v>
      </c>
      <c r="I449" s="31" t="str">
        <f t="shared" si="6"/>
        <v>(无量纲)</v>
      </c>
      <c r="J449" s="56">
        <v>7.85</v>
      </c>
      <c r="K449" s="56" t="s">
        <v>19</v>
      </c>
      <c r="L449" s="56" t="s">
        <v>17</v>
      </c>
      <c r="M449" s="55" t="s">
        <v>184</v>
      </c>
      <c r="N449" s="55" t="s">
        <v>184</v>
      </c>
      <c r="O449" s="52" t="s">
        <v>249</v>
      </c>
    </row>
    <row r="450" spans="1:15" s="61" customFormat="1" ht="11.25" hidden="1">
      <c r="A450" s="179"/>
      <c r="B450" s="179"/>
      <c r="C450" s="179"/>
      <c r="D450" s="182"/>
      <c r="E450" s="177"/>
      <c r="F450" s="182"/>
      <c r="G450" s="182"/>
      <c r="H450" s="69" t="s">
        <v>110</v>
      </c>
      <c r="I450" s="31" t="str">
        <f t="shared" si="6"/>
        <v>(mg/L)</v>
      </c>
      <c r="J450" s="56">
        <v>0.24</v>
      </c>
      <c r="K450" s="56">
        <v>15</v>
      </c>
      <c r="L450" s="56" t="s">
        <v>17</v>
      </c>
      <c r="M450" s="55" t="s">
        <v>184</v>
      </c>
      <c r="N450" s="55" t="s">
        <v>184</v>
      </c>
      <c r="O450" s="52" t="s">
        <v>249</v>
      </c>
    </row>
    <row r="451" spans="1:15" s="61" customFormat="1" ht="11.25" hidden="1">
      <c r="A451" s="179"/>
      <c r="B451" s="179"/>
      <c r="C451" s="179"/>
      <c r="D451" s="182"/>
      <c r="E451" s="177"/>
      <c r="F451" s="182"/>
      <c r="G451" s="182"/>
      <c r="H451" s="69" t="s">
        <v>120</v>
      </c>
      <c r="I451" s="31" t="str">
        <f t="shared" si="6"/>
        <v>(mg/L)</v>
      </c>
      <c r="J451" s="56">
        <v>0.41799999999999998</v>
      </c>
      <c r="K451" s="56">
        <v>10</v>
      </c>
      <c r="L451" s="56" t="s">
        <v>17</v>
      </c>
      <c r="M451" s="55" t="s">
        <v>184</v>
      </c>
      <c r="N451" s="55" t="s">
        <v>184</v>
      </c>
      <c r="O451" s="52" t="s">
        <v>249</v>
      </c>
    </row>
    <row r="452" spans="1:15" s="61" customFormat="1" ht="11.25" hidden="1">
      <c r="A452" s="179"/>
      <c r="B452" s="179"/>
      <c r="C452" s="179"/>
      <c r="D452" s="182"/>
      <c r="E452" s="177"/>
      <c r="F452" s="182"/>
      <c r="G452" s="182"/>
      <c r="H452" s="69" t="s">
        <v>121</v>
      </c>
      <c r="I452" s="31" t="str">
        <f t="shared" si="6"/>
        <v>(mg/L)</v>
      </c>
      <c r="J452" s="56" t="s">
        <v>182</v>
      </c>
      <c r="K452" s="56">
        <v>0.01</v>
      </c>
      <c r="L452" s="56" t="s">
        <v>17</v>
      </c>
      <c r="M452" s="55" t="s">
        <v>184</v>
      </c>
      <c r="N452" s="55" t="s">
        <v>184</v>
      </c>
      <c r="O452" s="52" t="s">
        <v>249</v>
      </c>
    </row>
    <row r="453" spans="1:15" s="61" customFormat="1" ht="11.25" hidden="1">
      <c r="A453" s="179"/>
      <c r="B453" s="179"/>
      <c r="C453" s="179"/>
      <c r="D453" s="182"/>
      <c r="E453" s="177"/>
      <c r="F453" s="182"/>
      <c r="G453" s="182"/>
      <c r="H453" s="69" t="s">
        <v>122</v>
      </c>
      <c r="I453" s="31" t="str">
        <f t="shared" si="6"/>
        <v>(mg/L)</v>
      </c>
      <c r="J453" s="56">
        <v>5.0000000000000002E-5</v>
      </c>
      <c r="K453" s="56">
        <v>5.0000000000000001E-3</v>
      </c>
      <c r="L453" s="56" t="s">
        <v>17</v>
      </c>
      <c r="M453" s="55" t="s">
        <v>184</v>
      </c>
      <c r="N453" s="55" t="s">
        <v>184</v>
      </c>
      <c r="O453" s="52" t="s">
        <v>249</v>
      </c>
    </row>
    <row r="454" spans="1:15" s="61" customFormat="1" ht="11.25" hidden="1">
      <c r="A454" s="179"/>
      <c r="B454" s="179"/>
      <c r="C454" s="179"/>
      <c r="D454" s="182"/>
      <c r="E454" s="177"/>
      <c r="F454" s="182"/>
      <c r="G454" s="182"/>
      <c r="H454" s="69" t="s">
        <v>114</v>
      </c>
      <c r="I454" s="31" t="str">
        <f t="shared" si="6"/>
        <v>(mg/L)</v>
      </c>
      <c r="J454" s="56" t="s">
        <v>182</v>
      </c>
      <c r="K454" s="56">
        <v>0.1</v>
      </c>
      <c r="L454" s="56" t="s">
        <v>17</v>
      </c>
      <c r="M454" s="55" t="s">
        <v>184</v>
      </c>
      <c r="N454" s="55" t="s">
        <v>184</v>
      </c>
      <c r="O454" s="52" t="s">
        <v>249</v>
      </c>
    </row>
    <row r="455" spans="1:15" s="61" customFormat="1" ht="11.25" hidden="1">
      <c r="A455" s="179"/>
      <c r="B455" s="179"/>
      <c r="C455" s="179"/>
      <c r="D455" s="182"/>
      <c r="E455" s="177"/>
      <c r="F455" s="182"/>
      <c r="G455" s="182"/>
      <c r="H455" s="69" t="s">
        <v>123</v>
      </c>
      <c r="I455" s="31" t="str">
        <f t="shared" si="6"/>
        <v>(mg/L)</v>
      </c>
      <c r="J455" s="56">
        <v>4.0000000000000001E-3</v>
      </c>
      <c r="K455" s="56">
        <v>0.5</v>
      </c>
      <c r="L455" s="56" t="s">
        <v>17</v>
      </c>
      <c r="M455" s="55" t="s">
        <v>184</v>
      </c>
      <c r="N455" s="55" t="s">
        <v>184</v>
      </c>
      <c r="O455" s="52" t="s">
        <v>249</v>
      </c>
    </row>
    <row r="456" spans="1:15" s="61" customFormat="1" ht="11.25" hidden="1">
      <c r="A456" s="179"/>
      <c r="B456" s="179"/>
      <c r="C456" s="179"/>
      <c r="D456" s="182"/>
      <c r="E456" s="177"/>
      <c r="F456" s="182"/>
      <c r="G456" s="182"/>
      <c r="H456" s="69" t="s">
        <v>124</v>
      </c>
      <c r="I456" s="31" t="str">
        <f t="shared" si="6"/>
        <v>(mg/L)</v>
      </c>
      <c r="J456" s="56" t="s">
        <v>182</v>
      </c>
      <c r="K456" s="56">
        <v>0.1</v>
      </c>
      <c r="L456" s="56" t="s">
        <v>17</v>
      </c>
      <c r="M456" s="55" t="s">
        <v>184</v>
      </c>
      <c r="N456" s="55" t="s">
        <v>184</v>
      </c>
      <c r="O456" s="52" t="s">
        <v>249</v>
      </c>
    </row>
    <row r="457" spans="1:15" s="61" customFormat="1" ht="11.25" hidden="1">
      <c r="A457" s="179"/>
      <c r="B457" s="179"/>
      <c r="C457" s="179"/>
      <c r="D457" s="182"/>
      <c r="E457" s="177"/>
      <c r="F457" s="182"/>
      <c r="G457" s="182"/>
      <c r="H457" s="69" t="s">
        <v>125</v>
      </c>
      <c r="I457" s="31" t="str">
        <f t="shared" si="6"/>
        <v>(mg/L)</v>
      </c>
      <c r="J457" s="56">
        <v>8.0000000000000004E-4</v>
      </c>
      <c r="K457" s="56">
        <v>0.5</v>
      </c>
      <c r="L457" s="56" t="s">
        <v>17</v>
      </c>
      <c r="M457" s="55" t="s">
        <v>184</v>
      </c>
      <c r="N457" s="55" t="s">
        <v>184</v>
      </c>
      <c r="O457" s="52" t="s">
        <v>249</v>
      </c>
    </row>
    <row r="458" spans="1:15" s="61" customFormat="1" ht="11.25" hidden="1">
      <c r="A458" s="179"/>
      <c r="B458" s="179"/>
      <c r="C458" s="179"/>
      <c r="D458" s="182"/>
      <c r="E458" s="177"/>
      <c r="F458" s="182"/>
      <c r="G458" s="182"/>
      <c r="H458" s="69" t="s">
        <v>126</v>
      </c>
      <c r="I458" s="31" t="str">
        <f t="shared" si="6"/>
        <v>(mg/L)</v>
      </c>
      <c r="J458" s="56">
        <v>0.02</v>
      </c>
      <c r="K458" s="56">
        <v>2</v>
      </c>
      <c r="L458" s="56" t="s">
        <v>17</v>
      </c>
      <c r="M458" s="55" t="s">
        <v>184</v>
      </c>
      <c r="N458" s="55" t="s">
        <v>184</v>
      </c>
      <c r="O458" s="52" t="s">
        <v>249</v>
      </c>
    </row>
    <row r="459" spans="1:15" s="61" customFormat="1" ht="11.25" hidden="1">
      <c r="A459" s="179"/>
      <c r="B459" s="179"/>
      <c r="C459" s="179"/>
      <c r="D459" s="182"/>
      <c r="E459" s="177"/>
      <c r="F459" s="182"/>
      <c r="G459" s="182"/>
      <c r="H459" s="69" t="s">
        <v>127</v>
      </c>
      <c r="I459" s="31" t="str">
        <f t="shared" ref="I459:I522" si="7">IF(ISNUMBER(FIND("pH",H459)),"(无量纲)",IF(ISNUMBER(FIND("色度",H459)),"(倍)",IF(ISNUMBER(FIND("大肠",H459)),"","(mg/L)")))</f>
        <v>(mg/L)</v>
      </c>
      <c r="J459" s="56" t="s">
        <v>182</v>
      </c>
      <c r="K459" s="56">
        <v>2</v>
      </c>
      <c r="L459" s="56" t="s">
        <v>17</v>
      </c>
      <c r="M459" s="55" t="s">
        <v>184</v>
      </c>
      <c r="N459" s="55" t="s">
        <v>184</v>
      </c>
      <c r="O459" s="52" t="s">
        <v>249</v>
      </c>
    </row>
    <row r="460" spans="1:15" s="61" customFormat="1" ht="11.25" hidden="1">
      <c r="A460" s="179"/>
      <c r="B460" s="179"/>
      <c r="C460" s="179"/>
      <c r="D460" s="182"/>
      <c r="E460" s="177"/>
      <c r="F460" s="182"/>
      <c r="G460" s="182"/>
      <c r="H460" s="69" t="s">
        <v>128</v>
      </c>
      <c r="I460" s="31" t="str">
        <f t="shared" si="7"/>
        <v>(mg/L)</v>
      </c>
      <c r="J460" s="56">
        <v>1.0999999999999999E-2</v>
      </c>
      <c r="K460" s="56">
        <v>0.5</v>
      </c>
      <c r="L460" s="56" t="s">
        <v>17</v>
      </c>
      <c r="M460" s="55" t="s">
        <v>184</v>
      </c>
      <c r="N460" s="55" t="s">
        <v>184</v>
      </c>
      <c r="O460" s="52" t="s">
        <v>249</v>
      </c>
    </row>
    <row r="461" spans="1:15" s="61" customFormat="1" ht="11.25" hidden="1">
      <c r="A461" s="179"/>
      <c r="B461" s="179"/>
      <c r="C461" s="179"/>
      <c r="D461" s="182"/>
      <c r="E461" s="177"/>
      <c r="F461" s="182"/>
      <c r="G461" s="182"/>
      <c r="H461" s="69" t="s">
        <v>129</v>
      </c>
      <c r="I461" s="31" t="str">
        <f t="shared" si="7"/>
        <v>(mg/L)</v>
      </c>
      <c r="J461" s="56">
        <v>7.0000000000000001E-3</v>
      </c>
      <c r="K461" s="56">
        <v>1</v>
      </c>
      <c r="L461" s="56" t="s">
        <v>17</v>
      </c>
      <c r="M461" s="55" t="s">
        <v>184</v>
      </c>
      <c r="N461" s="55" t="s">
        <v>184</v>
      </c>
      <c r="O461" s="52" t="s">
        <v>249</v>
      </c>
    </row>
    <row r="462" spans="1:15" s="61" customFormat="1" ht="11.25" hidden="1">
      <c r="A462" s="179"/>
      <c r="B462" s="179"/>
      <c r="C462" s="179"/>
      <c r="D462" s="182"/>
      <c r="E462" s="177"/>
      <c r="F462" s="182"/>
      <c r="G462" s="182"/>
      <c r="H462" s="69" t="s">
        <v>115</v>
      </c>
      <c r="I462" s="31" t="str">
        <f t="shared" si="7"/>
        <v>(mg/L)</v>
      </c>
      <c r="J462" s="56">
        <v>5.4</v>
      </c>
      <c r="K462" s="56">
        <v>30</v>
      </c>
      <c r="L462" s="56" t="s">
        <v>17</v>
      </c>
      <c r="M462" s="55" t="s">
        <v>184</v>
      </c>
      <c r="N462" s="55" t="s">
        <v>184</v>
      </c>
      <c r="O462" s="52" t="s">
        <v>249</v>
      </c>
    </row>
    <row r="463" spans="1:15" s="61" customFormat="1" ht="11.25" hidden="1">
      <c r="A463" s="179"/>
      <c r="B463" s="179"/>
      <c r="C463" s="179"/>
      <c r="D463" s="182"/>
      <c r="E463" s="177"/>
      <c r="F463" s="182"/>
      <c r="G463" s="182"/>
      <c r="H463" s="69" t="s">
        <v>116</v>
      </c>
      <c r="I463" s="31" t="str">
        <f t="shared" si="7"/>
        <v>(mg/L)</v>
      </c>
      <c r="J463" s="56">
        <v>3.01</v>
      </c>
      <c r="K463" s="56">
        <v>20</v>
      </c>
      <c r="L463" s="56" t="s">
        <v>17</v>
      </c>
      <c r="M463" s="55" t="s">
        <v>184</v>
      </c>
      <c r="N463" s="55" t="s">
        <v>184</v>
      </c>
      <c r="O463" s="52" t="s">
        <v>249</v>
      </c>
    </row>
    <row r="464" spans="1:15" s="61" customFormat="1" ht="11.25" hidden="1">
      <c r="A464" s="179"/>
      <c r="B464" s="179"/>
      <c r="C464" s="179"/>
      <c r="D464" s="182"/>
      <c r="E464" s="177"/>
      <c r="F464" s="182"/>
      <c r="G464" s="182"/>
      <c r="H464" s="69" t="s">
        <v>131</v>
      </c>
      <c r="I464" s="31" t="str">
        <f t="shared" si="7"/>
        <v>(mg/L)</v>
      </c>
      <c r="J464" s="56">
        <v>1.0999999999999999E-2</v>
      </c>
      <c r="K464" s="56">
        <v>0.5</v>
      </c>
      <c r="L464" s="56" t="s">
        <v>17</v>
      </c>
      <c r="M464" s="55" t="s">
        <v>184</v>
      </c>
      <c r="N464" s="55" t="s">
        <v>184</v>
      </c>
      <c r="O464" s="52" t="s">
        <v>249</v>
      </c>
    </row>
    <row r="465" spans="1:15" s="61" customFormat="1" ht="11.25" hidden="1">
      <c r="A465" s="179"/>
      <c r="B465" s="179"/>
      <c r="C465" s="179"/>
      <c r="D465" s="182"/>
      <c r="E465" s="177"/>
      <c r="F465" s="182"/>
      <c r="G465" s="182"/>
      <c r="H465" s="69" t="s">
        <v>117</v>
      </c>
      <c r="I465" s="31" t="str">
        <f t="shared" si="7"/>
        <v>(mg/L)</v>
      </c>
      <c r="J465" s="56">
        <v>0.12</v>
      </c>
      <c r="K465" s="56">
        <v>1</v>
      </c>
      <c r="L465" s="56" t="s">
        <v>17</v>
      </c>
      <c r="M465" s="55" t="s">
        <v>184</v>
      </c>
      <c r="N465" s="55" t="s">
        <v>184</v>
      </c>
      <c r="O465" s="52" t="s">
        <v>249</v>
      </c>
    </row>
    <row r="466" spans="1:15" s="61" customFormat="1" ht="11.25" hidden="1">
      <c r="A466" s="179"/>
      <c r="B466" s="179"/>
      <c r="C466" s="179"/>
      <c r="D466" s="182"/>
      <c r="E466" s="177"/>
      <c r="F466" s="182"/>
      <c r="G466" s="182"/>
      <c r="H466" s="69" t="s">
        <v>130</v>
      </c>
      <c r="I466" s="31" t="str">
        <f t="shared" si="7"/>
        <v>(mg/L)</v>
      </c>
      <c r="J466" s="56" t="s">
        <v>182</v>
      </c>
      <c r="K466" s="56">
        <v>0.2</v>
      </c>
      <c r="L466" s="56" t="s">
        <v>17</v>
      </c>
      <c r="M466" s="55" t="s">
        <v>184</v>
      </c>
      <c r="N466" s="55" t="s">
        <v>184</v>
      </c>
      <c r="O466" s="52" t="s">
        <v>249</v>
      </c>
    </row>
    <row r="467" spans="1:15" s="61" customFormat="1" ht="11.25" hidden="1">
      <c r="A467" s="179"/>
      <c r="B467" s="179"/>
      <c r="C467" s="179"/>
      <c r="D467" s="182"/>
      <c r="E467" s="177"/>
      <c r="F467" s="182"/>
      <c r="G467" s="182"/>
      <c r="H467" s="69" t="s">
        <v>140</v>
      </c>
      <c r="I467" s="31" t="str">
        <f>IF(ISNUMBER(FIND("pH",H467)),"(无量纲)",IF(ISNUMBER(FIND("色度",H467)),"(倍)",IF(ISNUMBER(FIND("大肠",H467)),"","(mg/L)")))</f>
        <v>(mg/L)</v>
      </c>
      <c r="J467" s="56" t="s">
        <v>182</v>
      </c>
      <c r="K467" s="56">
        <v>2</v>
      </c>
      <c r="L467" s="56" t="s">
        <v>17</v>
      </c>
      <c r="M467" s="55" t="s">
        <v>184</v>
      </c>
      <c r="N467" s="55" t="s">
        <v>184</v>
      </c>
      <c r="O467" s="52" t="s">
        <v>249</v>
      </c>
    </row>
    <row r="468" spans="1:15" s="61" customFormat="1" ht="79.5" customHeight="1">
      <c r="A468" s="179"/>
      <c r="B468" s="179"/>
      <c r="C468" s="179"/>
      <c r="D468" s="187"/>
      <c r="E468" s="177"/>
      <c r="F468" s="182"/>
      <c r="G468" s="182"/>
      <c r="H468" s="69" t="s">
        <v>285</v>
      </c>
      <c r="I468" s="31" t="str">
        <f>IF(ISNUMBER(FIND("pH",H468)),"(无量纲)",IF(ISNUMBER(FIND("色度",H468)),"(倍)",IF(ISNUMBER(FIND("大肠",H468)),"","(mg/L)")))</f>
        <v>(mg/L)</v>
      </c>
      <c r="J468" s="56" t="s">
        <v>182</v>
      </c>
      <c r="K468" s="56">
        <v>0.5</v>
      </c>
      <c r="L468" s="56" t="s">
        <v>17</v>
      </c>
      <c r="M468" s="55" t="s">
        <v>184</v>
      </c>
      <c r="N468" s="55" t="s">
        <v>184</v>
      </c>
      <c r="O468" s="52" t="s">
        <v>210</v>
      </c>
    </row>
    <row r="469" spans="1:15" s="61" customFormat="1" ht="21" hidden="1">
      <c r="A469" s="179"/>
      <c r="B469" s="179"/>
      <c r="C469" s="179"/>
      <c r="D469" s="71" t="s">
        <v>144</v>
      </c>
      <c r="E469" s="177"/>
      <c r="F469" s="182"/>
      <c r="G469" s="182"/>
      <c r="H469" s="69" t="s">
        <v>123</v>
      </c>
      <c r="I469" s="31" t="str">
        <f t="shared" si="7"/>
        <v>(mg/L)</v>
      </c>
      <c r="J469" s="56">
        <v>5.0000000000000001E-3</v>
      </c>
      <c r="K469" s="56">
        <v>0.5</v>
      </c>
      <c r="L469" s="56" t="s">
        <v>17</v>
      </c>
      <c r="M469" s="55" t="s">
        <v>184</v>
      </c>
      <c r="N469" s="55" t="s">
        <v>184</v>
      </c>
      <c r="O469" s="52" t="s">
        <v>249</v>
      </c>
    </row>
    <row r="470" spans="1:15" s="61" customFormat="1" ht="11.25" hidden="1">
      <c r="A470" s="179"/>
      <c r="B470" s="179"/>
      <c r="C470" s="179"/>
      <c r="D470" s="181" t="s">
        <v>149</v>
      </c>
      <c r="E470" s="177"/>
      <c r="F470" s="182"/>
      <c r="G470" s="182"/>
      <c r="H470" s="69" t="s">
        <v>114</v>
      </c>
      <c r="I470" s="31" t="str">
        <f t="shared" si="7"/>
        <v>(mg/L)</v>
      </c>
      <c r="J470" s="56" t="s">
        <v>182</v>
      </c>
      <c r="K470" s="56">
        <v>0.1</v>
      </c>
      <c r="L470" s="56" t="s">
        <v>17</v>
      </c>
      <c r="M470" s="55" t="s">
        <v>184</v>
      </c>
      <c r="N470" s="55" t="s">
        <v>184</v>
      </c>
      <c r="O470" s="52" t="s">
        <v>249</v>
      </c>
    </row>
    <row r="471" spans="1:15" s="61" customFormat="1" ht="11.25" hidden="1">
      <c r="A471" s="179"/>
      <c r="B471" s="179"/>
      <c r="C471" s="179"/>
      <c r="D471" s="187"/>
      <c r="E471" s="177"/>
      <c r="F471" s="182"/>
      <c r="G471" s="187"/>
      <c r="H471" s="69" t="s">
        <v>131</v>
      </c>
      <c r="I471" s="31" t="str">
        <f t="shared" si="7"/>
        <v>(mg/L)</v>
      </c>
      <c r="J471" s="56">
        <v>2.5000000000000001E-2</v>
      </c>
      <c r="K471" s="56">
        <v>0.5</v>
      </c>
      <c r="L471" s="56" t="s">
        <v>17</v>
      </c>
      <c r="M471" s="55" t="s">
        <v>184</v>
      </c>
      <c r="N471" s="55" t="s">
        <v>184</v>
      </c>
      <c r="O471" s="52" t="s">
        <v>249</v>
      </c>
    </row>
    <row r="472" spans="1:15" s="61" customFormat="1" ht="11.25">
      <c r="A472" s="173">
        <v>22</v>
      </c>
      <c r="B472" s="173" t="s">
        <v>286</v>
      </c>
      <c r="C472" s="173" t="s">
        <v>287</v>
      </c>
      <c r="D472" s="173" t="s">
        <v>273</v>
      </c>
      <c r="E472" s="173" t="s">
        <v>189</v>
      </c>
      <c r="F472" s="173" t="s">
        <v>282</v>
      </c>
      <c r="G472" s="177">
        <v>42775</v>
      </c>
      <c r="H472" s="69" t="s">
        <v>108</v>
      </c>
      <c r="I472" s="31" t="str">
        <f t="shared" si="7"/>
        <v>(mg/L)</v>
      </c>
      <c r="J472" s="56">
        <v>8.4</v>
      </c>
      <c r="K472" s="56">
        <v>20</v>
      </c>
      <c r="L472" s="56" t="s">
        <v>17</v>
      </c>
      <c r="M472" s="55" t="s">
        <v>184</v>
      </c>
      <c r="N472" s="55" t="s">
        <v>184</v>
      </c>
      <c r="O472" s="56" t="s">
        <v>210</v>
      </c>
    </row>
    <row r="473" spans="1:15" s="61" customFormat="1" ht="11.25">
      <c r="A473" s="173"/>
      <c r="B473" s="173"/>
      <c r="C473" s="173"/>
      <c r="D473" s="173"/>
      <c r="E473" s="173"/>
      <c r="F473" s="173"/>
      <c r="G473" s="177"/>
      <c r="H473" s="69" t="s">
        <v>109</v>
      </c>
      <c r="I473" s="31" t="str">
        <f t="shared" si="7"/>
        <v>(mg/L)</v>
      </c>
      <c r="J473" s="56">
        <v>25.9</v>
      </c>
      <c r="K473" s="56">
        <v>40</v>
      </c>
      <c r="L473" s="56" t="s">
        <v>17</v>
      </c>
      <c r="M473" s="55" t="s">
        <v>184</v>
      </c>
      <c r="N473" s="55" t="s">
        <v>184</v>
      </c>
      <c r="O473" s="56" t="s">
        <v>210</v>
      </c>
    </row>
    <row r="474" spans="1:15" s="61" customFormat="1" ht="11.25">
      <c r="A474" s="173"/>
      <c r="B474" s="173"/>
      <c r="C474" s="173"/>
      <c r="D474" s="173"/>
      <c r="E474" s="173"/>
      <c r="F474" s="173"/>
      <c r="G474" s="177"/>
      <c r="H474" s="69" t="s">
        <v>136</v>
      </c>
      <c r="I474" s="31" t="str">
        <f t="shared" si="7"/>
        <v>(mg/L)</v>
      </c>
      <c r="J474" s="56">
        <v>0.129</v>
      </c>
      <c r="K474" s="56">
        <v>1</v>
      </c>
      <c r="L474" s="56" t="s">
        <v>17</v>
      </c>
      <c r="M474" s="55" t="s">
        <v>184</v>
      </c>
      <c r="N474" s="55" t="s">
        <v>184</v>
      </c>
      <c r="O474" s="56" t="s">
        <v>210</v>
      </c>
    </row>
    <row r="475" spans="1:15" s="61" customFormat="1" ht="11.25">
      <c r="A475" s="173"/>
      <c r="B475" s="173"/>
      <c r="C475" s="173"/>
      <c r="D475" s="173"/>
      <c r="E475" s="173"/>
      <c r="F475" s="173"/>
      <c r="G475" s="177"/>
      <c r="H475" s="54" t="s">
        <v>139</v>
      </c>
      <c r="I475" s="31" t="str">
        <f t="shared" si="7"/>
        <v>(无量纲)</v>
      </c>
      <c r="J475" s="56">
        <v>6.56</v>
      </c>
      <c r="K475" s="56" t="s">
        <v>19</v>
      </c>
      <c r="L475" s="56" t="s">
        <v>17</v>
      </c>
      <c r="M475" s="55" t="s">
        <v>184</v>
      </c>
      <c r="N475" s="55" t="s">
        <v>184</v>
      </c>
      <c r="O475" s="56" t="s">
        <v>210</v>
      </c>
    </row>
    <row r="476" spans="1:15" s="61" customFormat="1" ht="11.25">
      <c r="A476" s="173"/>
      <c r="B476" s="173"/>
      <c r="C476" s="173"/>
      <c r="D476" s="173"/>
      <c r="E476" s="173"/>
      <c r="F476" s="173"/>
      <c r="G476" s="177"/>
      <c r="H476" s="69" t="s">
        <v>110</v>
      </c>
      <c r="I476" s="31" t="str">
        <f t="shared" si="7"/>
        <v>(mg/L)</v>
      </c>
      <c r="J476" s="56">
        <v>0.47</v>
      </c>
      <c r="K476" s="56">
        <v>8</v>
      </c>
      <c r="L476" s="56" t="s">
        <v>17</v>
      </c>
      <c r="M476" s="55" t="s">
        <v>184</v>
      </c>
      <c r="N476" s="55" t="s">
        <v>184</v>
      </c>
      <c r="O476" s="56" t="s">
        <v>210</v>
      </c>
    </row>
    <row r="477" spans="1:15" s="61" customFormat="1" ht="11.25">
      <c r="A477" s="173"/>
      <c r="B477" s="173"/>
      <c r="C477" s="173"/>
      <c r="D477" s="173"/>
      <c r="E477" s="173"/>
      <c r="F477" s="173"/>
      <c r="G477" s="177"/>
      <c r="H477" s="69" t="s">
        <v>118</v>
      </c>
      <c r="I477" s="31" t="str">
        <f t="shared" si="7"/>
        <v>(mg/L)</v>
      </c>
      <c r="J477" s="56">
        <v>0.03</v>
      </c>
      <c r="K477" s="56">
        <v>3</v>
      </c>
      <c r="L477" s="56" t="s">
        <v>17</v>
      </c>
      <c r="M477" s="55" t="s">
        <v>184</v>
      </c>
      <c r="N477" s="55" t="s">
        <v>184</v>
      </c>
      <c r="O477" s="56" t="s">
        <v>210</v>
      </c>
    </row>
    <row r="478" spans="1:15" s="61" customFormat="1" ht="11.25">
      <c r="A478" s="173"/>
      <c r="B478" s="173"/>
      <c r="C478" s="173"/>
      <c r="D478" s="173"/>
      <c r="E478" s="173"/>
      <c r="F478" s="173"/>
      <c r="G478" s="177"/>
      <c r="H478" s="54" t="s">
        <v>39</v>
      </c>
      <c r="I478" s="31" t="str">
        <f t="shared" si="7"/>
        <v/>
      </c>
      <c r="J478" s="56">
        <v>0</v>
      </c>
      <c r="K478" s="56">
        <v>10000</v>
      </c>
      <c r="L478" s="56" t="s">
        <v>17</v>
      </c>
      <c r="M478" s="55" t="s">
        <v>184</v>
      </c>
      <c r="N478" s="55" t="s">
        <v>184</v>
      </c>
      <c r="O478" s="56" t="s">
        <v>210</v>
      </c>
    </row>
    <row r="479" spans="1:15" s="61" customFormat="1" ht="11.25">
      <c r="A479" s="173"/>
      <c r="B479" s="173"/>
      <c r="C479" s="173"/>
      <c r="D479" s="173"/>
      <c r="E479" s="173"/>
      <c r="F479" s="173"/>
      <c r="G479" s="177"/>
      <c r="H479" s="69" t="s">
        <v>121</v>
      </c>
      <c r="I479" s="31" t="str">
        <f t="shared" si="7"/>
        <v>(mg/L)</v>
      </c>
      <c r="J479" s="56" t="s">
        <v>182</v>
      </c>
      <c r="K479" s="56">
        <v>0.01</v>
      </c>
      <c r="L479" s="56" t="s">
        <v>17</v>
      </c>
      <c r="M479" s="55" t="s">
        <v>184</v>
      </c>
      <c r="N479" s="55" t="s">
        <v>184</v>
      </c>
      <c r="O479" s="56" t="s">
        <v>210</v>
      </c>
    </row>
    <row r="480" spans="1:15" s="61" customFormat="1" ht="11.25">
      <c r="A480" s="173"/>
      <c r="B480" s="173"/>
      <c r="C480" s="173"/>
      <c r="D480" s="173"/>
      <c r="E480" s="173"/>
      <c r="F480" s="173"/>
      <c r="G480" s="177"/>
      <c r="H480" s="69" t="s">
        <v>122</v>
      </c>
      <c r="I480" s="31" t="str">
        <f t="shared" si="7"/>
        <v>(mg/L)</v>
      </c>
      <c r="J480" s="56" t="s">
        <v>182</v>
      </c>
      <c r="K480" s="56">
        <v>1E-3</v>
      </c>
      <c r="L480" s="56" t="s">
        <v>17</v>
      </c>
      <c r="M480" s="55" t="s">
        <v>184</v>
      </c>
      <c r="N480" s="55" t="s">
        <v>184</v>
      </c>
      <c r="O480" s="56" t="s">
        <v>210</v>
      </c>
    </row>
    <row r="481" spans="1:15" s="61" customFormat="1" ht="11.25">
      <c r="A481" s="173"/>
      <c r="B481" s="173"/>
      <c r="C481" s="173"/>
      <c r="D481" s="173"/>
      <c r="E481" s="173"/>
      <c r="F481" s="173"/>
      <c r="G481" s="177"/>
      <c r="H481" s="69" t="s">
        <v>114</v>
      </c>
      <c r="I481" s="31" t="str">
        <f t="shared" si="7"/>
        <v>(mg/L)</v>
      </c>
      <c r="J481" s="56" t="s">
        <v>182</v>
      </c>
      <c r="K481" s="56">
        <v>0.05</v>
      </c>
      <c r="L481" s="56" t="s">
        <v>17</v>
      </c>
      <c r="M481" s="55" t="s">
        <v>184</v>
      </c>
      <c r="N481" s="55" t="s">
        <v>184</v>
      </c>
      <c r="O481" s="56" t="s">
        <v>210</v>
      </c>
    </row>
    <row r="482" spans="1:15" s="61" customFormat="1" ht="11.25">
      <c r="A482" s="173"/>
      <c r="B482" s="173"/>
      <c r="C482" s="173"/>
      <c r="D482" s="173"/>
      <c r="E482" s="173"/>
      <c r="F482" s="173"/>
      <c r="G482" s="177"/>
      <c r="H482" s="69" t="s">
        <v>124</v>
      </c>
      <c r="I482" s="31" t="str">
        <f t="shared" si="7"/>
        <v>(mg/L)</v>
      </c>
      <c r="J482" s="56" t="s">
        <v>182</v>
      </c>
      <c r="K482" s="56">
        <v>0.1</v>
      </c>
      <c r="L482" s="56" t="s">
        <v>17</v>
      </c>
      <c r="M482" s="55" t="s">
        <v>184</v>
      </c>
      <c r="N482" s="55" t="s">
        <v>184</v>
      </c>
      <c r="O482" s="56" t="s">
        <v>210</v>
      </c>
    </row>
    <row r="483" spans="1:15" s="61" customFormat="1" ht="11.25">
      <c r="A483" s="173"/>
      <c r="B483" s="173"/>
      <c r="C483" s="173"/>
      <c r="D483" s="173"/>
      <c r="E483" s="173"/>
      <c r="F483" s="173"/>
      <c r="G483" s="177"/>
      <c r="H483" s="54" t="s">
        <v>133</v>
      </c>
      <c r="I483" s="31" t="str">
        <f t="shared" si="7"/>
        <v>(倍)</v>
      </c>
      <c r="J483" s="56">
        <v>4</v>
      </c>
      <c r="K483" s="56">
        <v>30</v>
      </c>
      <c r="L483" s="56" t="s">
        <v>17</v>
      </c>
      <c r="M483" s="55" t="s">
        <v>184</v>
      </c>
      <c r="N483" s="55" t="s">
        <v>184</v>
      </c>
      <c r="O483" s="56" t="s">
        <v>210</v>
      </c>
    </row>
    <row r="484" spans="1:15" s="61" customFormat="1" ht="11.25">
      <c r="A484" s="173"/>
      <c r="B484" s="173"/>
      <c r="C484" s="173"/>
      <c r="D484" s="173"/>
      <c r="E484" s="173"/>
      <c r="F484" s="173"/>
      <c r="G484" s="177"/>
      <c r="H484" s="69" t="s">
        <v>125</v>
      </c>
      <c r="I484" s="31" t="str">
        <f t="shared" si="7"/>
        <v>(mg/L)</v>
      </c>
      <c r="J484" s="56">
        <v>8.9999999999999998E-4</v>
      </c>
      <c r="K484" s="56">
        <v>0.1</v>
      </c>
      <c r="L484" s="56" t="s">
        <v>17</v>
      </c>
      <c r="M484" s="55" t="s">
        <v>184</v>
      </c>
      <c r="N484" s="55" t="s">
        <v>184</v>
      </c>
      <c r="O484" s="56" t="s">
        <v>210</v>
      </c>
    </row>
    <row r="485" spans="1:15" s="61" customFormat="1" ht="11.25">
      <c r="A485" s="173"/>
      <c r="B485" s="173"/>
      <c r="C485" s="173"/>
      <c r="D485" s="173"/>
      <c r="E485" s="173"/>
      <c r="F485" s="173"/>
      <c r="G485" s="177"/>
      <c r="H485" s="69" t="s">
        <v>126</v>
      </c>
      <c r="I485" s="31" t="str">
        <f t="shared" si="7"/>
        <v>(mg/L)</v>
      </c>
      <c r="J485" s="56">
        <v>0.04</v>
      </c>
      <c r="K485" s="56">
        <v>3</v>
      </c>
      <c r="L485" s="56" t="s">
        <v>17</v>
      </c>
      <c r="M485" s="55" t="s">
        <v>184</v>
      </c>
      <c r="N485" s="55" t="s">
        <v>184</v>
      </c>
      <c r="O485" s="56" t="s">
        <v>210</v>
      </c>
    </row>
    <row r="486" spans="1:15" s="61" customFormat="1" ht="11.25">
      <c r="A486" s="173"/>
      <c r="B486" s="173"/>
      <c r="C486" s="173"/>
      <c r="D486" s="173"/>
      <c r="E486" s="173"/>
      <c r="F486" s="173"/>
      <c r="G486" s="177"/>
      <c r="H486" s="69" t="s">
        <v>115</v>
      </c>
      <c r="I486" s="31" t="str">
        <f t="shared" si="7"/>
        <v>(mg/L)</v>
      </c>
      <c r="J486" s="56">
        <v>5</v>
      </c>
      <c r="K486" s="56">
        <v>20</v>
      </c>
      <c r="L486" s="56" t="s">
        <v>17</v>
      </c>
      <c r="M486" s="55" t="s">
        <v>184</v>
      </c>
      <c r="N486" s="55" t="s">
        <v>184</v>
      </c>
      <c r="O486" s="56" t="s">
        <v>210</v>
      </c>
    </row>
    <row r="487" spans="1:15" s="61" customFormat="1" ht="11.25">
      <c r="A487" s="173"/>
      <c r="B487" s="173"/>
      <c r="C487" s="173"/>
      <c r="D487" s="173"/>
      <c r="E487" s="173"/>
      <c r="F487" s="173"/>
      <c r="G487" s="177"/>
      <c r="H487" s="69" t="s">
        <v>116</v>
      </c>
      <c r="I487" s="31" t="str">
        <f t="shared" si="7"/>
        <v>(mg/L)</v>
      </c>
      <c r="J487" s="56">
        <v>16.7</v>
      </c>
      <c r="K487" s="56">
        <v>20</v>
      </c>
      <c r="L487" s="56" t="s">
        <v>17</v>
      </c>
      <c r="M487" s="55" t="s">
        <v>184</v>
      </c>
      <c r="N487" s="55" t="s">
        <v>184</v>
      </c>
      <c r="O487" s="56" t="s">
        <v>210</v>
      </c>
    </row>
    <row r="488" spans="1:15" s="61" customFormat="1" ht="11.25">
      <c r="A488" s="173"/>
      <c r="B488" s="173"/>
      <c r="C488" s="173"/>
      <c r="D488" s="173"/>
      <c r="E488" s="173"/>
      <c r="F488" s="173"/>
      <c r="G488" s="177"/>
      <c r="H488" s="69" t="s">
        <v>131</v>
      </c>
      <c r="I488" s="31" t="str">
        <f t="shared" si="7"/>
        <v>(mg/L)</v>
      </c>
      <c r="J488" s="56" t="s">
        <v>182</v>
      </c>
      <c r="K488" s="56">
        <v>0.1</v>
      </c>
      <c r="L488" s="56" t="s">
        <v>17</v>
      </c>
      <c r="M488" s="55" t="s">
        <v>184</v>
      </c>
      <c r="N488" s="55" t="s">
        <v>184</v>
      </c>
      <c r="O488" s="56" t="s">
        <v>210</v>
      </c>
    </row>
    <row r="489" spans="1:15" s="61" customFormat="1" ht="11.25">
      <c r="A489" s="173"/>
      <c r="B489" s="173"/>
      <c r="C489" s="173"/>
      <c r="D489" s="173"/>
      <c r="E489" s="173"/>
      <c r="F489" s="173"/>
      <c r="G489" s="177"/>
      <c r="H489" s="69" t="s">
        <v>117</v>
      </c>
      <c r="I489" s="31" t="str">
        <f t="shared" si="7"/>
        <v>(mg/L)</v>
      </c>
      <c r="J489" s="56">
        <v>0.46</v>
      </c>
      <c r="K489" s="56">
        <v>1</v>
      </c>
      <c r="L489" s="56" t="s">
        <v>17</v>
      </c>
      <c r="M489" s="55" t="s">
        <v>184</v>
      </c>
      <c r="N489" s="55" t="s">
        <v>184</v>
      </c>
      <c r="O489" s="56" t="s">
        <v>210</v>
      </c>
    </row>
    <row r="490" spans="1:15" s="61" customFormat="1" ht="11.25">
      <c r="A490" s="173"/>
      <c r="B490" s="173" t="s">
        <v>286</v>
      </c>
      <c r="C490" s="173"/>
      <c r="D490" s="173" t="s">
        <v>275</v>
      </c>
      <c r="E490" s="173"/>
      <c r="F490" s="173" t="s">
        <v>282</v>
      </c>
      <c r="G490" s="177"/>
      <c r="H490" s="69" t="s">
        <v>108</v>
      </c>
      <c r="I490" s="31" t="str">
        <f t="shared" si="7"/>
        <v>(mg/L)</v>
      </c>
      <c r="J490" s="56">
        <v>8.1999999999999993</v>
      </c>
      <c r="K490" s="56">
        <v>20</v>
      </c>
      <c r="L490" s="56" t="s">
        <v>17</v>
      </c>
      <c r="M490" s="55" t="s">
        <v>184</v>
      </c>
      <c r="N490" s="55" t="s">
        <v>184</v>
      </c>
      <c r="O490" s="56" t="s">
        <v>210</v>
      </c>
    </row>
    <row r="491" spans="1:15" s="61" customFormat="1" ht="11.25">
      <c r="A491" s="173"/>
      <c r="B491" s="173"/>
      <c r="C491" s="173"/>
      <c r="D491" s="173"/>
      <c r="E491" s="173"/>
      <c r="F491" s="173"/>
      <c r="G491" s="177"/>
      <c r="H491" s="69" t="s">
        <v>109</v>
      </c>
      <c r="I491" s="31" t="str">
        <f t="shared" si="7"/>
        <v>(mg/L)</v>
      </c>
      <c r="J491" s="56">
        <v>27.8</v>
      </c>
      <c r="K491" s="56">
        <v>40</v>
      </c>
      <c r="L491" s="56" t="s">
        <v>17</v>
      </c>
      <c r="M491" s="55" t="s">
        <v>184</v>
      </c>
      <c r="N491" s="55" t="s">
        <v>184</v>
      </c>
      <c r="O491" s="56" t="s">
        <v>210</v>
      </c>
    </row>
    <row r="492" spans="1:15" s="61" customFormat="1" ht="11.25">
      <c r="A492" s="173"/>
      <c r="B492" s="173"/>
      <c r="C492" s="173"/>
      <c r="D492" s="173"/>
      <c r="E492" s="173"/>
      <c r="F492" s="173"/>
      <c r="G492" s="177"/>
      <c r="H492" s="69" t="s">
        <v>136</v>
      </c>
      <c r="I492" s="31" t="str">
        <f t="shared" si="7"/>
        <v>(mg/L)</v>
      </c>
      <c r="J492" s="56">
        <v>0.11700000000000001</v>
      </c>
      <c r="K492" s="56">
        <v>1</v>
      </c>
      <c r="L492" s="56" t="s">
        <v>17</v>
      </c>
      <c r="M492" s="55" t="s">
        <v>184</v>
      </c>
      <c r="N492" s="55" t="s">
        <v>184</v>
      </c>
      <c r="O492" s="56" t="s">
        <v>210</v>
      </c>
    </row>
    <row r="493" spans="1:15" s="61" customFormat="1" ht="11.25">
      <c r="A493" s="173"/>
      <c r="B493" s="173"/>
      <c r="C493" s="173"/>
      <c r="D493" s="173"/>
      <c r="E493" s="173"/>
      <c r="F493" s="173"/>
      <c r="G493" s="177"/>
      <c r="H493" s="54" t="s">
        <v>139</v>
      </c>
      <c r="I493" s="31" t="str">
        <f t="shared" si="7"/>
        <v>(无量纲)</v>
      </c>
      <c r="J493" s="56">
        <v>6.24</v>
      </c>
      <c r="K493" s="56" t="s">
        <v>19</v>
      </c>
      <c r="L493" s="56" t="s">
        <v>17</v>
      </c>
      <c r="M493" s="55" t="s">
        <v>184</v>
      </c>
      <c r="N493" s="55" t="s">
        <v>184</v>
      </c>
      <c r="O493" s="56" t="s">
        <v>210</v>
      </c>
    </row>
    <row r="494" spans="1:15" s="61" customFormat="1" ht="11.25">
      <c r="A494" s="173"/>
      <c r="B494" s="173"/>
      <c r="C494" s="173"/>
      <c r="D494" s="173"/>
      <c r="E494" s="173"/>
      <c r="F494" s="173"/>
      <c r="G494" s="177"/>
      <c r="H494" s="69" t="s">
        <v>110</v>
      </c>
      <c r="I494" s="31" t="str">
        <f t="shared" si="7"/>
        <v>(mg/L)</v>
      </c>
      <c r="J494" s="56">
        <v>0.1</v>
      </c>
      <c r="K494" s="56">
        <v>8</v>
      </c>
      <c r="L494" s="56" t="s">
        <v>17</v>
      </c>
      <c r="M494" s="55" t="s">
        <v>184</v>
      </c>
      <c r="N494" s="55" t="s">
        <v>184</v>
      </c>
      <c r="O494" s="56" t="s">
        <v>210</v>
      </c>
    </row>
    <row r="495" spans="1:15" s="61" customFormat="1" ht="11.25">
      <c r="A495" s="173"/>
      <c r="B495" s="173"/>
      <c r="C495" s="173"/>
      <c r="D495" s="173"/>
      <c r="E495" s="173"/>
      <c r="F495" s="173"/>
      <c r="G495" s="177"/>
      <c r="H495" s="69" t="s">
        <v>118</v>
      </c>
      <c r="I495" s="31" t="str">
        <f t="shared" si="7"/>
        <v>(mg/L)</v>
      </c>
      <c r="J495" s="56">
        <v>0.02</v>
      </c>
      <c r="K495" s="56">
        <v>3</v>
      </c>
      <c r="L495" s="56" t="s">
        <v>17</v>
      </c>
      <c r="M495" s="55" t="s">
        <v>184</v>
      </c>
      <c r="N495" s="55" t="s">
        <v>184</v>
      </c>
      <c r="O495" s="56" t="s">
        <v>210</v>
      </c>
    </row>
    <row r="496" spans="1:15" s="61" customFormat="1" ht="11.25">
      <c r="A496" s="173"/>
      <c r="B496" s="173"/>
      <c r="C496" s="173"/>
      <c r="D496" s="173"/>
      <c r="E496" s="173"/>
      <c r="F496" s="173"/>
      <c r="G496" s="177"/>
      <c r="H496" s="54" t="s">
        <v>39</v>
      </c>
      <c r="I496" s="31" t="str">
        <f t="shared" si="7"/>
        <v/>
      </c>
      <c r="J496" s="56">
        <v>0</v>
      </c>
      <c r="K496" s="56">
        <v>10000</v>
      </c>
      <c r="L496" s="56" t="s">
        <v>17</v>
      </c>
      <c r="M496" s="55" t="s">
        <v>184</v>
      </c>
      <c r="N496" s="55" t="s">
        <v>184</v>
      </c>
      <c r="O496" s="56" t="s">
        <v>210</v>
      </c>
    </row>
    <row r="497" spans="1:15" s="61" customFormat="1" ht="11.25">
      <c r="A497" s="173"/>
      <c r="B497" s="173"/>
      <c r="C497" s="173"/>
      <c r="D497" s="173"/>
      <c r="E497" s="173"/>
      <c r="F497" s="173"/>
      <c r="G497" s="177"/>
      <c r="H497" s="69" t="s">
        <v>121</v>
      </c>
      <c r="I497" s="31" t="str">
        <f t="shared" si="7"/>
        <v>(mg/L)</v>
      </c>
      <c r="J497" s="56" t="s">
        <v>182</v>
      </c>
      <c r="K497" s="56">
        <v>0.01</v>
      </c>
      <c r="L497" s="56" t="s">
        <v>17</v>
      </c>
      <c r="M497" s="55" t="s">
        <v>184</v>
      </c>
      <c r="N497" s="55" t="s">
        <v>184</v>
      </c>
      <c r="O497" s="56" t="s">
        <v>210</v>
      </c>
    </row>
    <row r="498" spans="1:15" s="61" customFormat="1" ht="11.25">
      <c r="A498" s="173"/>
      <c r="B498" s="173"/>
      <c r="C498" s="173"/>
      <c r="D498" s="173"/>
      <c r="E498" s="173"/>
      <c r="F498" s="173"/>
      <c r="G498" s="177"/>
      <c r="H498" s="69" t="s">
        <v>122</v>
      </c>
      <c r="I498" s="31" t="str">
        <f t="shared" si="7"/>
        <v>(mg/L)</v>
      </c>
      <c r="J498" s="56" t="s">
        <v>182</v>
      </c>
      <c r="K498" s="56">
        <v>1E-3</v>
      </c>
      <c r="L498" s="56" t="s">
        <v>17</v>
      </c>
      <c r="M498" s="55" t="s">
        <v>184</v>
      </c>
      <c r="N498" s="55" t="s">
        <v>184</v>
      </c>
      <c r="O498" s="56" t="s">
        <v>210</v>
      </c>
    </row>
    <row r="499" spans="1:15" s="61" customFormat="1" ht="11.25">
      <c r="A499" s="173"/>
      <c r="B499" s="173"/>
      <c r="C499" s="173"/>
      <c r="D499" s="173"/>
      <c r="E499" s="173"/>
      <c r="F499" s="173"/>
      <c r="G499" s="177"/>
      <c r="H499" s="69" t="s">
        <v>114</v>
      </c>
      <c r="I499" s="31" t="str">
        <f t="shared" si="7"/>
        <v>(mg/L)</v>
      </c>
      <c r="J499" s="56" t="s">
        <v>182</v>
      </c>
      <c r="K499" s="56">
        <v>0.05</v>
      </c>
      <c r="L499" s="56" t="s">
        <v>17</v>
      </c>
      <c r="M499" s="55" t="s">
        <v>184</v>
      </c>
      <c r="N499" s="55" t="s">
        <v>184</v>
      </c>
      <c r="O499" s="56" t="s">
        <v>210</v>
      </c>
    </row>
    <row r="500" spans="1:15" s="61" customFormat="1" ht="11.25">
      <c r="A500" s="173"/>
      <c r="B500" s="173"/>
      <c r="C500" s="173"/>
      <c r="D500" s="173"/>
      <c r="E500" s="173"/>
      <c r="F500" s="173"/>
      <c r="G500" s="177"/>
      <c r="H500" s="69" t="s">
        <v>124</v>
      </c>
      <c r="I500" s="31" t="str">
        <f t="shared" si="7"/>
        <v>(mg/L)</v>
      </c>
      <c r="J500" s="56" t="s">
        <v>182</v>
      </c>
      <c r="K500" s="56">
        <v>0.1</v>
      </c>
      <c r="L500" s="56" t="s">
        <v>17</v>
      </c>
      <c r="M500" s="55" t="s">
        <v>184</v>
      </c>
      <c r="N500" s="55" t="s">
        <v>184</v>
      </c>
      <c r="O500" s="56" t="s">
        <v>210</v>
      </c>
    </row>
    <row r="501" spans="1:15" s="61" customFormat="1" ht="11.25">
      <c r="A501" s="173"/>
      <c r="B501" s="173"/>
      <c r="C501" s="173"/>
      <c r="D501" s="173"/>
      <c r="E501" s="173"/>
      <c r="F501" s="173"/>
      <c r="G501" s="177"/>
      <c r="H501" s="54" t="s">
        <v>133</v>
      </c>
      <c r="I501" s="31" t="str">
        <f t="shared" si="7"/>
        <v>(倍)</v>
      </c>
      <c r="J501" s="56">
        <v>4</v>
      </c>
      <c r="K501" s="56">
        <v>30</v>
      </c>
      <c r="L501" s="56" t="s">
        <v>17</v>
      </c>
      <c r="M501" s="55" t="s">
        <v>184</v>
      </c>
      <c r="N501" s="55" t="s">
        <v>184</v>
      </c>
      <c r="O501" s="56" t="s">
        <v>210</v>
      </c>
    </row>
    <row r="502" spans="1:15" s="61" customFormat="1" ht="11.25">
      <c r="A502" s="173"/>
      <c r="B502" s="173"/>
      <c r="C502" s="173"/>
      <c r="D502" s="173"/>
      <c r="E502" s="173"/>
      <c r="F502" s="173"/>
      <c r="G502" s="177"/>
      <c r="H502" s="69" t="s">
        <v>125</v>
      </c>
      <c r="I502" s="31" t="str">
        <f t="shared" si="7"/>
        <v>(mg/L)</v>
      </c>
      <c r="J502" s="56">
        <v>8.9999999999999998E-4</v>
      </c>
      <c r="K502" s="56">
        <v>0.1</v>
      </c>
      <c r="L502" s="56" t="s">
        <v>17</v>
      </c>
      <c r="M502" s="55" t="s">
        <v>184</v>
      </c>
      <c r="N502" s="55" t="s">
        <v>184</v>
      </c>
      <c r="O502" s="56" t="s">
        <v>210</v>
      </c>
    </row>
    <row r="503" spans="1:15" s="61" customFormat="1" ht="11.25">
      <c r="A503" s="173"/>
      <c r="B503" s="173"/>
      <c r="C503" s="173"/>
      <c r="D503" s="173"/>
      <c r="E503" s="173"/>
      <c r="F503" s="173"/>
      <c r="G503" s="177"/>
      <c r="H503" s="69" t="s">
        <v>126</v>
      </c>
      <c r="I503" s="31" t="str">
        <f t="shared" si="7"/>
        <v>(mg/L)</v>
      </c>
      <c r="J503" s="56">
        <v>0.04</v>
      </c>
      <c r="K503" s="56">
        <v>3</v>
      </c>
      <c r="L503" s="56" t="s">
        <v>17</v>
      </c>
      <c r="M503" s="55" t="s">
        <v>184</v>
      </c>
      <c r="N503" s="55" t="s">
        <v>184</v>
      </c>
      <c r="O503" s="56" t="s">
        <v>210</v>
      </c>
    </row>
    <row r="504" spans="1:15" s="61" customFormat="1" ht="11.25">
      <c r="A504" s="173"/>
      <c r="B504" s="173"/>
      <c r="C504" s="173"/>
      <c r="D504" s="173"/>
      <c r="E504" s="173"/>
      <c r="F504" s="173"/>
      <c r="G504" s="177"/>
      <c r="H504" s="69" t="s">
        <v>115</v>
      </c>
      <c r="I504" s="31" t="str">
        <f t="shared" si="7"/>
        <v>(mg/L)</v>
      </c>
      <c r="J504" s="56">
        <v>6.8</v>
      </c>
      <c r="K504" s="56">
        <v>20</v>
      </c>
      <c r="L504" s="56" t="s">
        <v>17</v>
      </c>
      <c r="M504" s="55" t="s">
        <v>184</v>
      </c>
      <c r="N504" s="55" t="s">
        <v>184</v>
      </c>
      <c r="O504" s="56" t="s">
        <v>210</v>
      </c>
    </row>
    <row r="505" spans="1:15" s="61" customFormat="1" ht="11.25">
      <c r="A505" s="173"/>
      <c r="B505" s="173"/>
      <c r="C505" s="173"/>
      <c r="D505" s="173"/>
      <c r="E505" s="173"/>
      <c r="F505" s="173"/>
      <c r="G505" s="177"/>
      <c r="H505" s="69" t="s">
        <v>116</v>
      </c>
      <c r="I505" s="31" t="str">
        <f t="shared" si="7"/>
        <v>(mg/L)</v>
      </c>
      <c r="J505" s="56">
        <v>16.5</v>
      </c>
      <c r="K505" s="56">
        <v>20</v>
      </c>
      <c r="L505" s="56" t="s">
        <v>17</v>
      </c>
      <c r="M505" s="55" t="s">
        <v>184</v>
      </c>
      <c r="N505" s="55" t="s">
        <v>184</v>
      </c>
      <c r="O505" s="56" t="s">
        <v>210</v>
      </c>
    </row>
    <row r="506" spans="1:15" s="61" customFormat="1" ht="11.25">
      <c r="A506" s="173"/>
      <c r="B506" s="173"/>
      <c r="C506" s="173"/>
      <c r="D506" s="173"/>
      <c r="E506" s="173"/>
      <c r="F506" s="173"/>
      <c r="G506" s="177"/>
      <c r="H506" s="69" t="s">
        <v>131</v>
      </c>
      <c r="I506" s="31" t="str">
        <f t="shared" si="7"/>
        <v>(mg/L)</v>
      </c>
      <c r="J506" s="56" t="s">
        <v>182</v>
      </c>
      <c r="K506" s="56">
        <v>0.1</v>
      </c>
      <c r="L506" s="56" t="s">
        <v>17</v>
      </c>
      <c r="M506" s="55" t="s">
        <v>184</v>
      </c>
      <c r="N506" s="55" t="s">
        <v>184</v>
      </c>
      <c r="O506" s="56" t="s">
        <v>210</v>
      </c>
    </row>
    <row r="507" spans="1:15" s="61" customFormat="1" ht="11.25">
      <c r="A507" s="173"/>
      <c r="B507" s="173"/>
      <c r="C507" s="173"/>
      <c r="D507" s="173"/>
      <c r="E507" s="173"/>
      <c r="F507" s="173"/>
      <c r="G507" s="177"/>
      <c r="H507" s="69" t="s">
        <v>117</v>
      </c>
      <c r="I507" s="31" t="str">
        <f t="shared" si="7"/>
        <v>(mg/L)</v>
      </c>
      <c r="J507" s="56">
        <v>0.55000000000000004</v>
      </c>
      <c r="K507" s="56">
        <v>1</v>
      </c>
      <c r="L507" s="56" t="s">
        <v>17</v>
      </c>
      <c r="M507" s="55" t="s">
        <v>184</v>
      </c>
      <c r="N507" s="55" t="s">
        <v>184</v>
      </c>
      <c r="O507" s="56" t="s">
        <v>210</v>
      </c>
    </row>
    <row r="508" spans="1:15" s="61" customFormat="1" ht="11.25">
      <c r="A508" s="173">
        <v>23</v>
      </c>
      <c r="B508" s="173" t="s">
        <v>277</v>
      </c>
      <c r="C508" s="173" t="s">
        <v>49</v>
      </c>
      <c r="D508" s="173" t="s">
        <v>28</v>
      </c>
      <c r="E508" s="173" t="s">
        <v>189</v>
      </c>
      <c r="F508" s="173" t="s">
        <v>282</v>
      </c>
      <c r="G508" s="177">
        <v>42775</v>
      </c>
      <c r="H508" s="69" t="s">
        <v>108</v>
      </c>
      <c r="I508" s="31" t="str">
        <f t="shared" si="7"/>
        <v>(mg/L)</v>
      </c>
      <c r="J508" s="56">
        <v>5.4</v>
      </c>
      <c r="K508" s="56">
        <v>20</v>
      </c>
      <c r="L508" s="56" t="s">
        <v>17</v>
      </c>
      <c r="M508" s="55" t="s">
        <v>184</v>
      </c>
      <c r="N508" s="55" t="s">
        <v>184</v>
      </c>
      <c r="O508" s="56" t="s">
        <v>210</v>
      </c>
    </row>
    <row r="509" spans="1:15" s="61" customFormat="1" ht="11.25">
      <c r="A509" s="173"/>
      <c r="B509" s="173"/>
      <c r="C509" s="173"/>
      <c r="D509" s="173" t="s">
        <v>28</v>
      </c>
      <c r="E509" s="173"/>
      <c r="F509" s="173"/>
      <c r="G509" s="177"/>
      <c r="H509" s="69" t="s">
        <v>109</v>
      </c>
      <c r="I509" s="31" t="str">
        <f t="shared" si="7"/>
        <v>(mg/L)</v>
      </c>
      <c r="J509" s="56">
        <v>12.6</v>
      </c>
      <c r="K509" s="56">
        <v>40</v>
      </c>
      <c r="L509" s="56" t="s">
        <v>17</v>
      </c>
      <c r="M509" s="55" t="s">
        <v>184</v>
      </c>
      <c r="N509" s="55" t="s">
        <v>184</v>
      </c>
      <c r="O509" s="56" t="s">
        <v>210</v>
      </c>
    </row>
    <row r="510" spans="1:15" s="61" customFormat="1" ht="11.25">
      <c r="A510" s="173"/>
      <c r="B510" s="173"/>
      <c r="C510" s="173"/>
      <c r="D510" s="173" t="s">
        <v>28</v>
      </c>
      <c r="E510" s="173"/>
      <c r="F510" s="173"/>
      <c r="G510" s="177"/>
      <c r="H510" s="69" t="s">
        <v>136</v>
      </c>
      <c r="I510" s="31" t="str">
        <f t="shared" si="7"/>
        <v>(mg/L)</v>
      </c>
      <c r="J510" s="56">
        <v>6.0999999999999999E-2</v>
      </c>
      <c r="K510" s="56">
        <v>1</v>
      </c>
      <c r="L510" s="56" t="s">
        <v>17</v>
      </c>
      <c r="M510" s="55" t="s">
        <v>184</v>
      </c>
      <c r="N510" s="55" t="s">
        <v>184</v>
      </c>
      <c r="O510" s="56" t="s">
        <v>210</v>
      </c>
    </row>
    <row r="511" spans="1:15" s="61" customFormat="1" ht="11.25">
      <c r="A511" s="173"/>
      <c r="B511" s="173"/>
      <c r="C511" s="173"/>
      <c r="D511" s="173" t="s">
        <v>28</v>
      </c>
      <c r="E511" s="173"/>
      <c r="F511" s="173"/>
      <c r="G511" s="177"/>
      <c r="H511" s="54" t="s">
        <v>139</v>
      </c>
      <c r="I511" s="31" t="str">
        <f t="shared" si="7"/>
        <v>(无量纲)</v>
      </c>
      <c r="J511" s="56">
        <v>7.38</v>
      </c>
      <c r="K511" s="56" t="s">
        <v>19</v>
      </c>
      <c r="L511" s="56" t="s">
        <v>17</v>
      </c>
      <c r="M511" s="55" t="s">
        <v>184</v>
      </c>
      <c r="N511" s="55" t="s">
        <v>184</v>
      </c>
      <c r="O511" s="56" t="s">
        <v>210</v>
      </c>
    </row>
    <row r="512" spans="1:15" s="61" customFormat="1" ht="11.25">
      <c r="A512" s="173"/>
      <c r="B512" s="173"/>
      <c r="C512" s="173"/>
      <c r="D512" s="173" t="s">
        <v>28</v>
      </c>
      <c r="E512" s="173"/>
      <c r="F512" s="173"/>
      <c r="G512" s="177"/>
      <c r="H512" s="69" t="s">
        <v>110</v>
      </c>
      <c r="I512" s="31" t="str">
        <f t="shared" si="7"/>
        <v>(mg/L)</v>
      </c>
      <c r="J512" s="56">
        <v>0.11</v>
      </c>
      <c r="K512" s="56">
        <v>8</v>
      </c>
      <c r="L512" s="56" t="s">
        <v>17</v>
      </c>
      <c r="M512" s="55" t="s">
        <v>184</v>
      </c>
      <c r="N512" s="55" t="s">
        <v>184</v>
      </c>
      <c r="O512" s="56" t="s">
        <v>210</v>
      </c>
    </row>
    <row r="513" spans="1:15" s="61" customFormat="1" ht="11.25">
      <c r="A513" s="173"/>
      <c r="B513" s="173"/>
      <c r="C513" s="173"/>
      <c r="D513" s="173" t="s">
        <v>28</v>
      </c>
      <c r="E513" s="173"/>
      <c r="F513" s="173"/>
      <c r="G513" s="177"/>
      <c r="H513" s="69" t="s">
        <v>118</v>
      </c>
      <c r="I513" s="31" t="str">
        <f t="shared" si="7"/>
        <v>(mg/L)</v>
      </c>
      <c r="J513" s="56">
        <v>0.03</v>
      </c>
      <c r="K513" s="56">
        <v>3</v>
      </c>
      <c r="L513" s="56" t="s">
        <v>17</v>
      </c>
      <c r="M513" s="55" t="s">
        <v>184</v>
      </c>
      <c r="N513" s="55" t="s">
        <v>184</v>
      </c>
      <c r="O513" s="56" t="s">
        <v>210</v>
      </c>
    </row>
    <row r="514" spans="1:15" s="61" customFormat="1" ht="11.25">
      <c r="A514" s="173"/>
      <c r="B514" s="173"/>
      <c r="C514" s="173"/>
      <c r="D514" s="173" t="s">
        <v>28</v>
      </c>
      <c r="E514" s="173"/>
      <c r="F514" s="173"/>
      <c r="G514" s="177"/>
      <c r="H514" s="54" t="s">
        <v>39</v>
      </c>
      <c r="I514" s="31" t="str">
        <f t="shared" si="7"/>
        <v/>
      </c>
      <c r="J514" s="56">
        <v>1500</v>
      </c>
      <c r="K514" s="56">
        <v>10000</v>
      </c>
      <c r="L514" s="56" t="s">
        <v>17</v>
      </c>
      <c r="M514" s="55" t="s">
        <v>184</v>
      </c>
      <c r="N514" s="55" t="s">
        <v>184</v>
      </c>
      <c r="O514" s="56" t="s">
        <v>210</v>
      </c>
    </row>
    <row r="515" spans="1:15" s="61" customFormat="1" ht="11.25">
      <c r="A515" s="173"/>
      <c r="B515" s="173"/>
      <c r="C515" s="173"/>
      <c r="D515" s="173" t="s">
        <v>28</v>
      </c>
      <c r="E515" s="173"/>
      <c r="F515" s="173"/>
      <c r="G515" s="177"/>
      <c r="H515" s="69" t="s">
        <v>121</v>
      </c>
      <c r="I515" s="31" t="str">
        <f t="shared" si="7"/>
        <v>(mg/L)</v>
      </c>
      <c r="J515" s="56" t="s">
        <v>182</v>
      </c>
      <c r="K515" s="56">
        <v>0.01</v>
      </c>
      <c r="L515" s="56" t="s">
        <v>17</v>
      </c>
      <c r="M515" s="55" t="s">
        <v>184</v>
      </c>
      <c r="N515" s="55" t="s">
        <v>184</v>
      </c>
      <c r="O515" s="56" t="s">
        <v>210</v>
      </c>
    </row>
    <row r="516" spans="1:15" s="61" customFormat="1" ht="11.25">
      <c r="A516" s="173"/>
      <c r="B516" s="173"/>
      <c r="C516" s="173"/>
      <c r="D516" s="173" t="s">
        <v>28</v>
      </c>
      <c r="E516" s="173"/>
      <c r="F516" s="173"/>
      <c r="G516" s="177"/>
      <c r="H516" s="69" t="s">
        <v>122</v>
      </c>
      <c r="I516" s="31" t="str">
        <f t="shared" si="7"/>
        <v>(mg/L)</v>
      </c>
      <c r="J516" s="56" t="s">
        <v>182</v>
      </c>
      <c r="K516" s="56">
        <v>1E-3</v>
      </c>
      <c r="L516" s="56" t="s">
        <v>17</v>
      </c>
      <c r="M516" s="55" t="s">
        <v>184</v>
      </c>
      <c r="N516" s="55" t="s">
        <v>184</v>
      </c>
      <c r="O516" s="56" t="s">
        <v>210</v>
      </c>
    </row>
    <row r="517" spans="1:15" s="61" customFormat="1" ht="11.25">
      <c r="A517" s="173"/>
      <c r="B517" s="173"/>
      <c r="C517" s="173"/>
      <c r="D517" s="173" t="s">
        <v>28</v>
      </c>
      <c r="E517" s="173"/>
      <c r="F517" s="173"/>
      <c r="G517" s="177"/>
      <c r="H517" s="69" t="s">
        <v>114</v>
      </c>
      <c r="I517" s="31" t="str">
        <f t="shared" si="7"/>
        <v>(mg/L)</v>
      </c>
      <c r="J517" s="56" t="s">
        <v>182</v>
      </c>
      <c r="K517" s="56">
        <v>0.05</v>
      </c>
      <c r="L517" s="56" t="s">
        <v>17</v>
      </c>
      <c r="M517" s="55" t="s">
        <v>184</v>
      </c>
      <c r="N517" s="55" t="s">
        <v>184</v>
      </c>
      <c r="O517" s="56" t="s">
        <v>210</v>
      </c>
    </row>
    <row r="518" spans="1:15" s="61" customFormat="1" ht="11.25">
      <c r="A518" s="173"/>
      <c r="B518" s="173"/>
      <c r="C518" s="173"/>
      <c r="D518" s="173" t="s">
        <v>28</v>
      </c>
      <c r="E518" s="173"/>
      <c r="F518" s="173"/>
      <c r="G518" s="177"/>
      <c r="H518" s="69" t="s">
        <v>124</v>
      </c>
      <c r="I518" s="31" t="str">
        <f t="shared" si="7"/>
        <v>(mg/L)</v>
      </c>
      <c r="J518" s="56" t="s">
        <v>182</v>
      </c>
      <c r="K518" s="56">
        <v>0.1</v>
      </c>
      <c r="L518" s="56" t="s">
        <v>17</v>
      </c>
      <c r="M518" s="55" t="s">
        <v>223</v>
      </c>
      <c r="N518" s="55" t="s">
        <v>223</v>
      </c>
      <c r="O518" s="56" t="s">
        <v>224</v>
      </c>
    </row>
    <row r="519" spans="1:15" s="61" customFormat="1" ht="11.25">
      <c r="A519" s="173"/>
      <c r="B519" s="173"/>
      <c r="C519" s="173"/>
      <c r="D519" s="173" t="s">
        <v>28</v>
      </c>
      <c r="E519" s="173"/>
      <c r="F519" s="173"/>
      <c r="G519" s="177"/>
      <c r="H519" s="54" t="s">
        <v>133</v>
      </c>
      <c r="I519" s="31" t="str">
        <f t="shared" si="7"/>
        <v>(倍)</v>
      </c>
      <c r="J519" s="56">
        <v>4</v>
      </c>
      <c r="K519" s="56">
        <v>30</v>
      </c>
      <c r="L519" s="56" t="s">
        <v>17</v>
      </c>
      <c r="M519" s="55" t="s">
        <v>223</v>
      </c>
      <c r="N519" s="55" t="s">
        <v>223</v>
      </c>
      <c r="O519" s="56" t="s">
        <v>224</v>
      </c>
    </row>
    <row r="520" spans="1:15" s="61" customFormat="1" ht="11.25">
      <c r="A520" s="173"/>
      <c r="B520" s="173"/>
      <c r="C520" s="173"/>
      <c r="D520" s="173" t="s">
        <v>28</v>
      </c>
      <c r="E520" s="173"/>
      <c r="F520" s="173"/>
      <c r="G520" s="177"/>
      <c r="H520" s="69" t="s">
        <v>125</v>
      </c>
      <c r="I520" s="31" t="str">
        <f t="shared" si="7"/>
        <v>(mg/L)</v>
      </c>
      <c r="J520" s="56">
        <v>5.0000000000000001E-4</v>
      </c>
      <c r="K520" s="56">
        <v>0.1</v>
      </c>
      <c r="L520" s="56" t="s">
        <v>17</v>
      </c>
      <c r="M520" s="55" t="s">
        <v>234</v>
      </c>
      <c r="N520" s="55" t="s">
        <v>234</v>
      </c>
      <c r="O520" s="56" t="s">
        <v>235</v>
      </c>
    </row>
    <row r="521" spans="1:15" s="61" customFormat="1" ht="11.25">
      <c r="A521" s="173"/>
      <c r="B521" s="173"/>
      <c r="C521" s="173"/>
      <c r="D521" s="173" t="s">
        <v>28</v>
      </c>
      <c r="E521" s="173"/>
      <c r="F521" s="173"/>
      <c r="G521" s="177"/>
      <c r="H521" s="69" t="s">
        <v>126</v>
      </c>
      <c r="I521" s="31" t="str">
        <f t="shared" si="7"/>
        <v>(mg/L)</v>
      </c>
      <c r="J521" s="56">
        <v>0.02</v>
      </c>
      <c r="K521" s="56">
        <v>3</v>
      </c>
      <c r="L521" s="56" t="s">
        <v>17</v>
      </c>
      <c r="M521" s="55" t="s">
        <v>18</v>
      </c>
      <c r="N521" s="55" t="s">
        <v>234</v>
      </c>
      <c r="O521" s="56" t="s">
        <v>235</v>
      </c>
    </row>
    <row r="522" spans="1:15" s="61" customFormat="1" ht="11.25">
      <c r="A522" s="173"/>
      <c r="B522" s="173"/>
      <c r="C522" s="173"/>
      <c r="D522" s="173" t="s">
        <v>28</v>
      </c>
      <c r="E522" s="173"/>
      <c r="F522" s="173"/>
      <c r="G522" s="177"/>
      <c r="H522" s="69" t="s">
        <v>115</v>
      </c>
      <c r="I522" s="31" t="str">
        <f t="shared" si="7"/>
        <v>(mg/L)</v>
      </c>
      <c r="J522" s="56">
        <v>6.6</v>
      </c>
      <c r="K522" s="56">
        <v>20</v>
      </c>
      <c r="L522" s="56" t="s">
        <v>17</v>
      </c>
      <c r="M522" s="55" t="s">
        <v>184</v>
      </c>
      <c r="N522" s="55" t="s">
        <v>184</v>
      </c>
      <c r="O522" s="56" t="s">
        <v>210</v>
      </c>
    </row>
    <row r="523" spans="1:15" s="61" customFormat="1" ht="11.25">
      <c r="A523" s="173"/>
      <c r="B523" s="173"/>
      <c r="C523" s="173"/>
      <c r="D523" s="173" t="s">
        <v>28</v>
      </c>
      <c r="E523" s="173"/>
      <c r="F523" s="173"/>
      <c r="G523" s="177"/>
      <c r="H523" s="69" t="s">
        <v>116</v>
      </c>
      <c r="I523" s="31" t="str">
        <f t="shared" ref="I523:I586" si="8">IF(ISNUMBER(FIND("pH",H523)),"(无量纲)",IF(ISNUMBER(FIND("色度",H523)),"(倍)",IF(ISNUMBER(FIND("大肠",H523)),"","(mg/L)")))</f>
        <v>(mg/L)</v>
      </c>
      <c r="J523" s="56">
        <v>3.79</v>
      </c>
      <c r="K523" s="56">
        <v>20</v>
      </c>
      <c r="L523" s="56" t="s">
        <v>17</v>
      </c>
      <c r="M523" s="55" t="s">
        <v>184</v>
      </c>
      <c r="N523" s="55" t="s">
        <v>184</v>
      </c>
      <c r="O523" s="56" t="s">
        <v>210</v>
      </c>
    </row>
    <row r="524" spans="1:15" s="61" customFormat="1" ht="11.25">
      <c r="A524" s="173"/>
      <c r="B524" s="173"/>
      <c r="C524" s="173"/>
      <c r="D524" s="173" t="s">
        <v>28</v>
      </c>
      <c r="E524" s="173"/>
      <c r="F524" s="173"/>
      <c r="G524" s="177"/>
      <c r="H524" s="69" t="s">
        <v>131</v>
      </c>
      <c r="I524" s="31" t="str">
        <f t="shared" si="8"/>
        <v>(mg/L)</v>
      </c>
      <c r="J524" s="56" t="s">
        <v>182</v>
      </c>
      <c r="K524" s="56">
        <v>0.1</v>
      </c>
      <c r="L524" s="56" t="s">
        <v>17</v>
      </c>
      <c r="M524" s="55" t="s">
        <v>184</v>
      </c>
      <c r="N524" s="55" t="s">
        <v>184</v>
      </c>
      <c r="O524" s="56" t="s">
        <v>210</v>
      </c>
    </row>
    <row r="525" spans="1:15" s="61" customFormat="1" ht="11.25">
      <c r="A525" s="173"/>
      <c r="B525" s="173"/>
      <c r="C525" s="173"/>
      <c r="D525" s="173" t="s">
        <v>28</v>
      </c>
      <c r="E525" s="173"/>
      <c r="F525" s="173"/>
      <c r="G525" s="177"/>
      <c r="H525" s="69" t="s">
        <v>117</v>
      </c>
      <c r="I525" s="31" t="str">
        <f t="shared" si="8"/>
        <v>(mg/L)</v>
      </c>
      <c r="J525" s="56">
        <v>0.1</v>
      </c>
      <c r="K525" s="56">
        <v>1</v>
      </c>
      <c r="L525" s="56" t="s">
        <v>17</v>
      </c>
      <c r="M525" s="55" t="s">
        <v>184</v>
      </c>
      <c r="N525" s="55" t="s">
        <v>184</v>
      </c>
      <c r="O525" s="56" t="s">
        <v>210</v>
      </c>
    </row>
    <row r="526" spans="1:15" s="61" customFormat="1" ht="11.25">
      <c r="A526" s="178">
        <v>24</v>
      </c>
      <c r="B526" s="178" t="s">
        <v>288</v>
      </c>
      <c r="C526" s="178" t="s">
        <v>289</v>
      </c>
      <c r="D526" s="173" t="s">
        <v>290</v>
      </c>
      <c r="E526" s="178" t="s">
        <v>189</v>
      </c>
      <c r="F526" s="173" t="s">
        <v>282</v>
      </c>
      <c r="G526" s="181">
        <v>42775</v>
      </c>
      <c r="H526" s="69" t="s">
        <v>108</v>
      </c>
      <c r="I526" s="31" t="str">
        <f t="shared" si="8"/>
        <v>(mg/L)</v>
      </c>
      <c r="J526" s="56">
        <v>5.7</v>
      </c>
      <c r="K526" s="56">
        <v>20</v>
      </c>
      <c r="L526" s="56" t="s">
        <v>17</v>
      </c>
      <c r="M526" s="55" t="s">
        <v>184</v>
      </c>
      <c r="N526" s="55" t="s">
        <v>184</v>
      </c>
      <c r="O526" s="56" t="s">
        <v>210</v>
      </c>
    </row>
    <row r="527" spans="1:15" s="61" customFormat="1" ht="11.25">
      <c r="A527" s="179"/>
      <c r="B527" s="179"/>
      <c r="C527" s="179"/>
      <c r="D527" s="173" t="s">
        <v>51</v>
      </c>
      <c r="E527" s="179"/>
      <c r="F527" s="173"/>
      <c r="G527" s="182"/>
      <c r="H527" s="69" t="s">
        <v>109</v>
      </c>
      <c r="I527" s="31" t="str">
        <f t="shared" si="8"/>
        <v>(mg/L)</v>
      </c>
      <c r="J527" s="56">
        <v>24</v>
      </c>
      <c r="K527" s="56">
        <v>40</v>
      </c>
      <c r="L527" s="56" t="s">
        <v>17</v>
      </c>
      <c r="M527" s="55" t="s">
        <v>184</v>
      </c>
      <c r="N527" s="55" t="s">
        <v>184</v>
      </c>
      <c r="O527" s="56" t="s">
        <v>210</v>
      </c>
    </row>
    <row r="528" spans="1:15" s="61" customFormat="1" ht="11.25">
      <c r="A528" s="179"/>
      <c r="B528" s="179"/>
      <c r="C528" s="179"/>
      <c r="D528" s="173" t="s">
        <v>51</v>
      </c>
      <c r="E528" s="179"/>
      <c r="F528" s="173"/>
      <c r="G528" s="182"/>
      <c r="H528" s="69" t="s">
        <v>136</v>
      </c>
      <c r="I528" s="31" t="str">
        <f t="shared" si="8"/>
        <v>(mg/L)</v>
      </c>
      <c r="J528" s="56">
        <v>0.08</v>
      </c>
      <c r="K528" s="56">
        <v>1</v>
      </c>
      <c r="L528" s="56" t="s">
        <v>17</v>
      </c>
      <c r="M528" s="55" t="s">
        <v>184</v>
      </c>
      <c r="N528" s="55" t="s">
        <v>184</v>
      </c>
      <c r="O528" s="56" t="s">
        <v>210</v>
      </c>
    </row>
    <row r="529" spans="1:15" s="61" customFormat="1" ht="11.25">
      <c r="A529" s="179"/>
      <c r="B529" s="179"/>
      <c r="C529" s="179"/>
      <c r="D529" s="173" t="s">
        <v>51</v>
      </c>
      <c r="E529" s="179"/>
      <c r="F529" s="173"/>
      <c r="G529" s="182"/>
      <c r="H529" s="54" t="s">
        <v>139</v>
      </c>
      <c r="I529" s="31" t="str">
        <f t="shared" si="8"/>
        <v>(无量纲)</v>
      </c>
      <c r="J529" s="56">
        <v>6.78</v>
      </c>
      <c r="K529" s="56" t="s">
        <v>19</v>
      </c>
      <c r="L529" s="56" t="s">
        <v>17</v>
      </c>
      <c r="M529" s="55" t="s">
        <v>184</v>
      </c>
      <c r="N529" s="55" t="s">
        <v>184</v>
      </c>
      <c r="O529" s="56" t="s">
        <v>210</v>
      </c>
    </row>
    <row r="530" spans="1:15" s="61" customFormat="1" ht="11.25">
      <c r="A530" s="179"/>
      <c r="B530" s="179"/>
      <c r="C530" s="179"/>
      <c r="D530" s="173" t="s">
        <v>51</v>
      </c>
      <c r="E530" s="179"/>
      <c r="F530" s="173"/>
      <c r="G530" s="182"/>
      <c r="H530" s="69" t="s">
        <v>110</v>
      </c>
      <c r="I530" s="31" t="str">
        <f t="shared" si="8"/>
        <v>(mg/L)</v>
      </c>
      <c r="J530" s="56">
        <v>0.06</v>
      </c>
      <c r="K530" s="56">
        <v>8</v>
      </c>
      <c r="L530" s="56" t="s">
        <v>17</v>
      </c>
      <c r="M530" s="55" t="s">
        <v>184</v>
      </c>
      <c r="N530" s="55" t="s">
        <v>184</v>
      </c>
      <c r="O530" s="56" t="s">
        <v>210</v>
      </c>
    </row>
    <row r="531" spans="1:15" s="61" customFormat="1" ht="11.25">
      <c r="A531" s="179"/>
      <c r="B531" s="179"/>
      <c r="C531" s="179"/>
      <c r="D531" s="173" t="s">
        <v>51</v>
      </c>
      <c r="E531" s="179"/>
      <c r="F531" s="173"/>
      <c r="G531" s="182"/>
      <c r="H531" s="69" t="s">
        <v>118</v>
      </c>
      <c r="I531" s="31" t="str">
        <f t="shared" si="8"/>
        <v>(mg/L)</v>
      </c>
      <c r="J531" s="56">
        <v>0.03</v>
      </c>
      <c r="K531" s="56">
        <v>3</v>
      </c>
      <c r="L531" s="56" t="s">
        <v>17</v>
      </c>
      <c r="M531" s="55" t="s">
        <v>184</v>
      </c>
      <c r="N531" s="55" t="s">
        <v>184</v>
      </c>
      <c r="O531" s="56" t="s">
        <v>210</v>
      </c>
    </row>
    <row r="532" spans="1:15" s="61" customFormat="1" ht="11.25">
      <c r="A532" s="179"/>
      <c r="B532" s="179"/>
      <c r="C532" s="179"/>
      <c r="D532" s="173" t="s">
        <v>51</v>
      </c>
      <c r="E532" s="179"/>
      <c r="F532" s="173"/>
      <c r="G532" s="182"/>
      <c r="H532" s="54" t="s">
        <v>39</v>
      </c>
      <c r="I532" s="31" t="str">
        <f t="shared" si="8"/>
        <v/>
      </c>
      <c r="J532" s="56">
        <v>500</v>
      </c>
      <c r="K532" s="56">
        <v>10000</v>
      </c>
      <c r="L532" s="56" t="s">
        <v>17</v>
      </c>
      <c r="M532" s="55" t="s">
        <v>184</v>
      </c>
      <c r="N532" s="55" t="s">
        <v>184</v>
      </c>
      <c r="O532" s="56" t="s">
        <v>210</v>
      </c>
    </row>
    <row r="533" spans="1:15" s="61" customFormat="1" ht="11.25">
      <c r="A533" s="179"/>
      <c r="B533" s="179"/>
      <c r="C533" s="179"/>
      <c r="D533" s="173" t="s">
        <v>51</v>
      </c>
      <c r="E533" s="179"/>
      <c r="F533" s="173"/>
      <c r="G533" s="182"/>
      <c r="H533" s="69" t="s">
        <v>121</v>
      </c>
      <c r="I533" s="31" t="str">
        <f t="shared" si="8"/>
        <v>(mg/L)</v>
      </c>
      <c r="J533" s="56" t="s">
        <v>182</v>
      </c>
      <c r="K533" s="56">
        <v>0.01</v>
      </c>
      <c r="L533" s="56" t="s">
        <v>17</v>
      </c>
      <c r="M533" s="55" t="s">
        <v>184</v>
      </c>
      <c r="N533" s="55" t="s">
        <v>184</v>
      </c>
      <c r="O533" s="56" t="s">
        <v>210</v>
      </c>
    </row>
    <row r="534" spans="1:15" s="61" customFormat="1" ht="11.25">
      <c r="A534" s="179"/>
      <c r="B534" s="179"/>
      <c r="C534" s="179"/>
      <c r="D534" s="173" t="s">
        <v>51</v>
      </c>
      <c r="E534" s="179"/>
      <c r="F534" s="173"/>
      <c r="G534" s="182"/>
      <c r="H534" s="69" t="s">
        <v>122</v>
      </c>
      <c r="I534" s="31" t="str">
        <f t="shared" si="8"/>
        <v>(mg/L)</v>
      </c>
      <c r="J534" s="56" t="s">
        <v>182</v>
      </c>
      <c r="K534" s="56">
        <v>1E-3</v>
      </c>
      <c r="L534" s="56" t="s">
        <v>17</v>
      </c>
      <c r="M534" s="55" t="s">
        <v>184</v>
      </c>
      <c r="N534" s="55" t="s">
        <v>184</v>
      </c>
      <c r="O534" s="56" t="s">
        <v>210</v>
      </c>
    </row>
    <row r="535" spans="1:15" s="61" customFormat="1" ht="11.25">
      <c r="A535" s="179"/>
      <c r="B535" s="179"/>
      <c r="C535" s="179"/>
      <c r="D535" s="173" t="s">
        <v>51</v>
      </c>
      <c r="E535" s="179"/>
      <c r="F535" s="173"/>
      <c r="G535" s="182"/>
      <c r="H535" s="69" t="s">
        <v>114</v>
      </c>
      <c r="I535" s="31" t="str">
        <f t="shared" si="8"/>
        <v>(mg/L)</v>
      </c>
      <c r="J535" s="56" t="s">
        <v>182</v>
      </c>
      <c r="K535" s="56">
        <v>0.05</v>
      </c>
      <c r="L535" s="56" t="s">
        <v>17</v>
      </c>
      <c r="M535" s="55" t="s">
        <v>184</v>
      </c>
      <c r="N535" s="55" t="s">
        <v>184</v>
      </c>
      <c r="O535" s="56" t="s">
        <v>210</v>
      </c>
    </row>
    <row r="536" spans="1:15" s="61" customFormat="1" ht="11.25">
      <c r="A536" s="179"/>
      <c r="B536" s="179"/>
      <c r="C536" s="179"/>
      <c r="D536" s="173" t="s">
        <v>51</v>
      </c>
      <c r="E536" s="179"/>
      <c r="F536" s="173"/>
      <c r="G536" s="182"/>
      <c r="H536" s="69" t="s">
        <v>124</v>
      </c>
      <c r="I536" s="31" t="str">
        <f t="shared" si="8"/>
        <v>(mg/L)</v>
      </c>
      <c r="J536" s="56" t="s">
        <v>182</v>
      </c>
      <c r="K536" s="56">
        <v>0.1</v>
      </c>
      <c r="L536" s="56" t="s">
        <v>17</v>
      </c>
      <c r="M536" s="55" t="s">
        <v>184</v>
      </c>
      <c r="N536" s="55" t="s">
        <v>184</v>
      </c>
      <c r="O536" s="56" t="s">
        <v>210</v>
      </c>
    </row>
    <row r="537" spans="1:15" s="61" customFormat="1" ht="11.25">
      <c r="A537" s="179"/>
      <c r="B537" s="179"/>
      <c r="C537" s="179"/>
      <c r="D537" s="173" t="s">
        <v>51</v>
      </c>
      <c r="E537" s="179"/>
      <c r="F537" s="173"/>
      <c r="G537" s="182"/>
      <c r="H537" s="54" t="s">
        <v>133</v>
      </c>
      <c r="I537" s="31" t="str">
        <f t="shared" si="8"/>
        <v>(倍)</v>
      </c>
      <c r="J537" s="56">
        <v>8</v>
      </c>
      <c r="K537" s="56">
        <v>30</v>
      </c>
      <c r="L537" s="56" t="s">
        <v>17</v>
      </c>
      <c r="M537" s="55" t="s">
        <v>184</v>
      </c>
      <c r="N537" s="55" t="s">
        <v>184</v>
      </c>
      <c r="O537" s="56" t="s">
        <v>210</v>
      </c>
    </row>
    <row r="538" spans="1:15" s="61" customFormat="1" ht="11.25">
      <c r="A538" s="179"/>
      <c r="B538" s="179"/>
      <c r="C538" s="179"/>
      <c r="D538" s="173" t="s">
        <v>51</v>
      </c>
      <c r="E538" s="179"/>
      <c r="F538" s="173"/>
      <c r="G538" s="182"/>
      <c r="H538" s="69" t="s">
        <v>125</v>
      </c>
      <c r="I538" s="31" t="str">
        <f t="shared" si="8"/>
        <v>(mg/L)</v>
      </c>
      <c r="J538" s="56">
        <v>8.0000000000000004E-4</v>
      </c>
      <c r="K538" s="56">
        <v>0.1</v>
      </c>
      <c r="L538" s="56" t="s">
        <v>17</v>
      </c>
      <c r="M538" s="55" t="s">
        <v>184</v>
      </c>
      <c r="N538" s="55" t="s">
        <v>184</v>
      </c>
      <c r="O538" s="56" t="s">
        <v>210</v>
      </c>
    </row>
    <row r="539" spans="1:15" s="61" customFormat="1" ht="11.25">
      <c r="A539" s="179"/>
      <c r="B539" s="179"/>
      <c r="C539" s="179"/>
      <c r="D539" s="173" t="s">
        <v>51</v>
      </c>
      <c r="E539" s="179"/>
      <c r="F539" s="173"/>
      <c r="G539" s="182"/>
      <c r="H539" s="69" t="s">
        <v>126</v>
      </c>
      <c r="I539" s="31" t="str">
        <f t="shared" si="8"/>
        <v>(mg/L)</v>
      </c>
      <c r="J539" s="56">
        <v>0.03</v>
      </c>
      <c r="K539" s="56">
        <v>3</v>
      </c>
      <c r="L539" s="56" t="s">
        <v>17</v>
      </c>
      <c r="M539" s="55" t="s">
        <v>184</v>
      </c>
      <c r="N539" s="55" t="s">
        <v>184</v>
      </c>
      <c r="O539" s="56" t="s">
        <v>210</v>
      </c>
    </row>
    <row r="540" spans="1:15" s="61" customFormat="1" ht="11.25">
      <c r="A540" s="179"/>
      <c r="B540" s="179"/>
      <c r="C540" s="179"/>
      <c r="D540" s="173" t="s">
        <v>51</v>
      </c>
      <c r="E540" s="179"/>
      <c r="F540" s="173"/>
      <c r="G540" s="182"/>
      <c r="H540" s="69" t="s">
        <v>115</v>
      </c>
      <c r="I540" s="31" t="str">
        <f t="shared" si="8"/>
        <v>(mg/L)</v>
      </c>
      <c r="J540" s="56">
        <v>6.3</v>
      </c>
      <c r="K540" s="56">
        <v>20</v>
      </c>
      <c r="L540" s="56" t="s">
        <v>17</v>
      </c>
      <c r="M540" s="55" t="s">
        <v>184</v>
      </c>
      <c r="N540" s="55" t="s">
        <v>184</v>
      </c>
      <c r="O540" s="56" t="s">
        <v>210</v>
      </c>
    </row>
    <row r="541" spans="1:15" s="61" customFormat="1" ht="11.25">
      <c r="A541" s="179"/>
      <c r="B541" s="179"/>
      <c r="C541" s="179"/>
      <c r="D541" s="173" t="s">
        <v>51</v>
      </c>
      <c r="E541" s="179"/>
      <c r="F541" s="173"/>
      <c r="G541" s="182"/>
      <c r="H541" s="69" t="s">
        <v>116</v>
      </c>
      <c r="I541" s="31" t="str">
        <f t="shared" si="8"/>
        <v>(mg/L)</v>
      </c>
      <c r="J541" s="56">
        <v>15.8</v>
      </c>
      <c r="K541" s="56">
        <v>20</v>
      </c>
      <c r="L541" s="56" t="s">
        <v>17</v>
      </c>
      <c r="M541" s="55" t="s">
        <v>184</v>
      </c>
      <c r="N541" s="55" t="s">
        <v>184</v>
      </c>
      <c r="O541" s="56" t="s">
        <v>210</v>
      </c>
    </row>
    <row r="542" spans="1:15" s="61" customFormat="1" ht="11.25">
      <c r="A542" s="179"/>
      <c r="B542" s="179"/>
      <c r="C542" s="179"/>
      <c r="D542" s="173" t="s">
        <v>51</v>
      </c>
      <c r="E542" s="179"/>
      <c r="F542" s="173"/>
      <c r="G542" s="182"/>
      <c r="H542" s="69" t="s">
        <v>131</v>
      </c>
      <c r="I542" s="31" t="str">
        <f t="shared" si="8"/>
        <v>(mg/L)</v>
      </c>
      <c r="J542" s="56" t="s">
        <v>182</v>
      </c>
      <c r="K542" s="56">
        <v>0.1</v>
      </c>
      <c r="L542" s="56" t="s">
        <v>17</v>
      </c>
      <c r="M542" s="55" t="s">
        <v>184</v>
      </c>
      <c r="N542" s="55" t="s">
        <v>184</v>
      </c>
      <c r="O542" s="56" t="s">
        <v>210</v>
      </c>
    </row>
    <row r="543" spans="1:15" s="61" customFormat="1" ht="11.25">
      <c r="A543" s="179"/>
      <c r="B543" s="179"/>
      <c r="C543" s="179"/>
      <c r="D543" s="173" t="s">
        <v>51</v>
      </c>
      <c r="E543" s="179"/>
      <c r="F543" s="173"/>
      <c r="G543" s="182"/>
      <c r="H543" s="69" t="s">
        <v>117</v>
      </c>
      <c r="I543" s="31" t="str">
        <f t="shared" si="8"/>
        <v>(mg/L)</v>
      </c>
      <c r="J543" s="56">
        <v>0.23</v>
      </c>
      <c r="K543" s="56">
        <v>1</v>
      </c>
      <c r="L543" s="56" t="s">
        <v>17</v>
      </c>
      <c r="M543" s="55" t="s">
        <v>184</v>
      </c>
      <c r="N543" s="55" t="s">
        <v>184</v>
      </c>
      <c r="O543" s="56" t="s">
        <v>210</v>
      </c>
    </row>
    <row r="544" spans="1:15" s="61" customFormat="1" ht="11.25">
      <c r="A544" s="179"/>
      <c r="B544" s="179" t="s">
        <v>288</v>
      </c>
      <c r="C544" s="179" t="s">
        <v>50</v>
      </c>
      <c r="D544" s="173" t="s">
        <v>291</v>
      </c>
      <c r="E544" s="179"/>
      <c r="F544" s="173" t="s">
        <v>282</v>
      </c>
      <c r="G544" s="182"/>
      <c r="H544" s="69" t="s">
        <v>108</v>
      </c>
      <c r="I544" s="31" t="str">
        <f t="shared" si="8"/>
        <v>(mg/L)</v>
      </c>
      <c r="J544" s="56">
        <v>7.5</v>
      </c>
      <c r="K544" s="56">
        <v>10</v>
      </c>
      <c r="L544" s="56" t="s">
        <v>17</v>
      </c>
      <c r="M544" s="55" t="s">
        <v>184</v>
      </c>
      <c r="N544" s="55" t="s">
        <v>184</v>
      </c>
      <c r="O544" s="56" t="s">
        <v>210</v>
      </c>
    </row>
    <row r="545" spans="1:15" s="61" customFormat="1" ht="11.25">
      <c r="A545" s="179"/>
      <c r="B545" s="179"/>
      <c r="C545" s="179"/>
      <c r="D545" s="173" t="s">
        <v>51</v>
      </c>
      <c r="E545" s="179"/>
      <c r="F545" s="173"/>
      <c r="G545" s="182"/>
      <c r="H545" s="69" t="s">
        <v>109</v>
      </c>
      <c r="I545" s="31" t="str">
        <f t="shared" si="8"/>
        <v>(mg/L)</v>
      </c>
      <c r="J545" s="56">
        <v>30.3</v>
      </c>
      <c r="K545" s="56">
        <v>40</v>
      </c>
      <c r="L545" s="56" t="s">
        <v>17</v>
      </c>
      <c r="M545" s="55" t="s">
        <v>184</v>
      </c>
      <c r="N545" s="55" t="s">
        <v>184</v>
      </c>
      <c r="O545" s="56" t="s">
        <v>210</v>
      </c>
    </row>
    <row r="546" spans="1:15" s="61" customFormat="1" ht="11.25">
      <c r="A546" s="179"/>
      <c r="B546" s="179"/>
      <c r="C546" s="179"/>
      <c r="D546" s="173" t="s">
        <v>51</v>
      </c>
      <c r="E546" s="179"/>
      <c r="F546" s="173"/>
      <c r="G546" s="182"/>
      <c r="H546" s="69" t="s">
        <v>136</v>
      </c>
      <c r="I546" s="31" t="str">
        <f t="shared" si="8"/>
        <v>(mg/L)</v>
      </c>
      <c r="J546" s="56">
        <v>8.4000000000000005E-2</v>
      </c>
      <c r="K546" s="56">
        <v>0.5</v>
      </c>
      <c r="L546" s="56" t="s">
        <v>17</v>
      </c>
      <c r="M546" s="55" t="s">
        <v>184</v>
      </c>
      <c r="N546" s="55" t="s">
        <v>184</v>
      </c>
      <c r="O546" s="56" t="s">
        <v>210</v>
      </c>
    </row>
    <row r="547" spans="1:15" s="61" customFormat="1" ht="11.25">
      <c r="A547" s="179"/>
      <c r="B547" s="179"/>
      <c r="C547" s="179"/>
      <c r="D547" s="173" t="s">
        <v>51</v>
      </c>
      <c r="E547" s="179"/>
      <c r="F547" s="173"/>
      <c r="G547" s="182"/>
      <c r="H547" s="54" t="s">
        <v>139</v>
      </c>
      <c r="I547" s="31" t="str">
        <f t="shared" si="8"/>
        <v>(无量纲)</v>
      </c>
      <c r="J547" s="56">
        <v>6.92</v>
      </c>
      <c r="K547" s="56" t="s">
        <v>19</v>
      </c>
      <c r="L547" s="56" t="s">
        <v>17</v>
      </c>
      <c r="M547" s="55" t="s">
        <v>184</v>
      </c>
      <c r="N547" s="55" t="s">
        <v>184</v>
      </c>
      <c r="O547" s="56" t="s">
        <v>210</v>
      </c>
    </row>
    <row r="548" spans="1:15" s="61" customFormat="1" ht="11.25">
      <c r="A548" s="179"/>
      <c r="B548" s="179"/>
      <c r="C548" s="179"/>
      <c r="D548" s="173" t="s">
        <v>51</v>
      </c>
      <c r="E548" s="179"/>
      <c r="F548" s="173"/>
      <c r="G548" s="182"/>
      <c r="H548" s="69" t="s">
        <v>110</v>
      </c>
      <c r="I548" s="31" t="str">
        <f t="shared" si="8"/>
        <v>(mg/L)</v>
      </c>
      <c r="J548" s="56">
        <v>1.2</v>
      </c>
      <c r="K548" s="56">
        <v>5</v>
      </c>
      <c r="L548" s="56" t="s">
        <v>17</v>
      </c>
      <c r="M548" s="55" t="s">
        <v>184</v>
      </c>
      <c r="N548" s="55" t="s">
        <v>184</v>
      </c>
      <c r="O548" s="56" t="s">
        <v>210</v>
      </c>
    </row>
    <row r="549" spans="1:15" s="61" customFormat="1" ht="11.25">
      <c r="A549" s="179"/>
      <c r="B549" s="179"/>
      <c r="C549" s="179"/>
      <c r="D549" s="173" t="s">
        <v>51</v>
      </c>
      <c r="E549" s="179"/>
      <c r="F549" s="173"/>
      <c r="G549" s="182"/>
      <c r="H549" s="69" t="s">
        <v>118</v>
      </c>
      <c r="I549" s="31" t="str">
        <f t="shared" si="8"/>
        <v>(mg/L)</v>
      </c>
      <c r="J549" s="56">
        <v>0.02</v>
      </c>
      <c r="K549" s="56">
        <v>1</v>
      </c>
      <c r="L549" s="56" t="s">
        <v>17</v>
      </c>
      <c r="M549" s="55" t="s">
        <v>184</v>
      </c>
      <c r="N549" s="55" t="s">
        <v>184</v>
      </c>
      <c r="O549" s="56" t="s">
        <v>210</v>
      </c>
    </row>
    <row r="550" spans="1:15" s="61" customFormat="1" ht="11.25">
      <c r="A550" s="179"/>
      <c r="B550" s="179"/>
      <c r="C550" s="179"/>
      <c r="D550" s="173" t="s">
        <v>51</v>
      </c>
      <c r="E550" s="179"/>
      <c r="F550" s="173"/>
      <c r="G550" s="182"/>
      <c r="H550" s="54" t="s">
        <v>39</v>
      </c>
      <c r="I550" s="31" t="str">
        <f t="shared" si="8"/>
        <v/>
      </c>
      <c r="J550" s="56">
        <v>200</v>
      </c>
      <c r="K550" s="56">
        <v>1000</v>
      </c>
      <c r="L550" s="56" t="s">
        <v>17</v>
      </c>
      <c r="M550" s="55" t="s">
        <v>184</v>
      </c>
      <c r="N550" s="55" t="s">
        <v>184</v>
      </c>
      <c r="O550" s="56" t="s">
        <v>210</v>
      </c>
    </row>
    <row r="551" spans="1:15" s="61" customFormat="1" ht="11.25">
      <c r="A551" s="179"/>
      <c r="B551" s="179"/>
      <c r="C551" s="179"/>
      <c r="D551" s="173" t="s">
        <v>51</v>
      </c>
      <c r="E551" s="179"/>
      <c r="F551" s="173"/>
      <c r="G551" s="182"/>
      <c r="H551" s="69" t="s">
        <v>121</v>
      </c>
      <c r="I551" s="31" t="str">
        <f t="shared" si="8"/>
        <v>(mg/L)</v>
      </c>
      <c r="J551" s="56" t="s">
        <v>182</v>
      </c>
      <c r="K551" s="56">
        <v>0.01</v>
      </c>
      <c r="L551" s="56" t="s">
        <v>17</v>
      </c>
      <c r="M551" s="55" t="s">
        <v>184</v>
      </c>
      <c r="N551" s="55" t="s">
        <v>184</v>
      </c>
      <c r="O551" s="56" t="s">
        <v>210</v>
      </c>
    </row>
    <row r="552" spans="1:15" s="61" customFormat="1" ht="11.25">
      <c r="A552" s="179"/>
      <c r="B552" s="179"/>
      <c r="C552" s="179"/>
      <c r="D552" s="173" t="s">
        <v>51</v>
      </c>
      <c r="E552" s="179"/>
      <c r="F552" s="173"/>
      <c r="G552" s="182"/>
      <c r="H552" s="69" t="s">
        <v>122</v>
      </c>
      <c r="I552" s="31" t="str">
        <f t="shared" si="8"/>
        <v>(mg/L)</v>
      </c>
      <c r="J552" s="56" t="s">
        <v>182</v>
      </c>
      <c r="K552" s="56">
        <v>1E-3</v>
      </c>
      <c r="L552" s="56" t="s">
        <v>17</v>
      </c>
      <c r="M552" s="55" t="s">
        <v>184</v>
      </c>
      <c r="N552" s="55" t="s">
        <v>184</v>
      </c>
      <c r="O552" s="56" t="s">
        <v>210</v>
      </c>
    </row>
    <row r="553" spans="1:15" s="61" customFormat="1" ht="11.25">
      <c r="A553" s="179"/>
      <c r="B553" s="179"/>
      <c r="C553" s="179"/>
      <c r="D553" s="173" t="s">
        <v>51</v>
      </c>
      <c r="E553" s="179"/>
      <c r="F553" s="173"/>
      <c r="G553" s="182"/>
      <c r="H553" s="69" t="s">
        <v>114</v>
      </c>
      <c r="I553" s="31" t="str">
        <f t="shared" si="8"/>
        <v>(mg/L)</v>
      </c>
      <c r="J553" s="56" t="s">
        <v>182</v>
      </c>
      <c r="K553" s="56">
        <v>0.05</v>
      </c>
      <c r="L553" s="56" t="s">
        <v>17</v>
      </c>
      <c r="M553" s="55" t="s">
        <v>184</v>
      </c>
      <c r="N553" s="55" t="s">
        <v>184</v>
      </c>
      <c r="O553" s="56" t="s">
        <v>210</v>
      </c>
    </row>
    <row r="554" spans="1:15" s="61" customFormat="1" ht="11.25">
      <c r="A554" s="179"/>
      <c r="B554" s="179"/>
      <c r="C554" s="179"/>
      <c r="D554" s="173" t="s">
        <v>51</v>
      </c>
      <c r="E554" s="179"/>
      <c r="F554" s="173"/>
      <c r="G554" s="182"/>
      <c r="H554" s="69" t="s">
        <v>124</v>
      </c>
      <c r="I554" s="31" t="str">
        <f t="shared" si="8"/>
        <v>(mg/L)</v>
      </c>
      <c r="J554" s="56" t="s">
        <v>182</v>
      </c>
      <c r="K554" s="56">
        <v>0.1</v>
      </c>
      <c r="L554" s="56" t="s">
        <v>17</v>
      </c>
      <c r="M554" s="55" t="s">
        <v>184</v>
      </c>
      <c r="N554" s="55" t="s">
        <v>184</v>
      </c>
      <c r="O554" s="56" t="s">
        <v>210</v>
      </c>
    </row>
    <row r="555" spans="1:15" s="61" customFormat="1" ht="11.25">
      <c r="A555" s="179"/>
      <c r="B555" s="179"/>
      <c r="C555" s="179"/>
      <c r="D555" s="173" t="s">
        <v>51</v>
      </c>
      <c r="E555" s="179"/>
      <c r="F555" s="173"/>
      <c r="G555" s="182"/>
      <c r="H555" s="54" t="s">
        <v>133</v>
      </c>
      <c r="I555" s="31" t="str">
        <f t="shared" si="8"/>
        <v>(倍)</v>
      </c>
      <c r="J555" s="56">
        <v>4</v>
      </c>
      <c r="K555" s="56">
        <v>30</v>
      </c>
      <c r="L555" s="56" t="s">
        <v>17</v>
      </c>
      <c r="M555" s="55" t="s">
        <v>184</v>
      </c>
      <c r="N555" s="55" t="s">
        <v>184</v>
      </c>
      <c r="O555" s="56" t="s">
        <v>210</v>
      </c>
    </row>
    <row r="556" spans="1:15" s="61" customFormat="1" ht="11.25">
      <c r="A556" s="179"/>
      <c r="B556" s="179"/>
      <c r="C556" s="179"/>
      <c r="D556" s="173" t="s">
        <v>51</v>
      </c>
      <c r="E556" s="179"/>
      <c r="F556" s="173"/>
      <c r="G556" s="182"/>
      <c r="H556" s="69" t="s">
        <v>125</v>
      </c>
      <c r="I556" s="31" t="str">
        <f t="shared" si="8"/>
        <v>(mg/L)</v>
      </c>
      <c r="J556" s="56">
        <v>1.1000000000000001E-3</v>
      </c>
      <c r="K556" s="56">
        <v>0.1</v>
      </c>
      <c r="L556" s="56" t="s">
        <v>17</v>
      </c>
      <c r="M556" s="55" t="s">
        <v>184</v>
      </c>
      <c r="N556" s="55" t="s">
        <v>184</v>
      </c>
      <c r="O556" s="56" t="s">
        <v>210</v>
      </c>
    </row>
    <row r="557" spans="1:15" s="61" customFormat="1" ht="11.25">
      <c r="A557" s="179"/>
      <c r="B557" s="179"/>
      <c r="C557" s="179"/>
      <c r="D557" s="173" t="s">
        <v>51</v>
      </c>
      <c r="E557" s="179"/>
      <c r="F557" s="173"/>
      <c r="G557" s="182"/>
      <c r="H557" s="69" t="s">
        <v>126</v>
      </c>
      <c r="I557" s="31" t="str">
        <f t="shared" si="8"/>
        <v>(mg/L)</v>
      </c>
      <c r="J557" s="56">
        <v>0.03</v>
      </c>
      <c r="K557" s="56">
        <v>1</v>
      </c>
      <c r="L557" s="56" t="s">
        <v>17</v>
      </c>
      <c r="M557" s="55" t="s">
        <v>184</v>
      </c>
      <c r="N557" s="55" t="s">
        <v>184</v>
      </c>
      <c r="O557" s="56" t="s">
        <v>210</v>
      </c>
    </row>
    <row r="558" spans="1:15" s="61" customFormat="1" ht="11.25">
      <c r="A558" s="179"/>
      <c r="B558" s="179"/>
      <c r="C558" s="179"/>
      <c r="D558" s="173" t="s">
        <v>51</v>
      </c>
      <c r="E558" s="179"/>
      <c r="F558" s="173"/>
      <c r="G558" s="182"/>
      <c r="H558" s="69" t="s">
        <v>115</v>
      </c>
      <c r="I558" s="31" t="str">
        <f t="shared" si="8"/>
        <v>(mg/L)</v>
      </c>
      <c r="J558" s="56">
        <v>6</v>
      </c>
      <c r="K558" s="56">
        <v>10</v>
      </c>
      <c r="L558" s="56" t="s">
        <v>17</v>
      </c>
      <c r="M558" s="55" t="s">
        <v>184</v>
      </c>
      <c r="N558" s="55" t="s">
        <v>184</v>
      </c>
      <c r="O558" s="56" t="s">
        <v>210</v>
      </c>
    </row>
    <row r="559" spans="1:15" s="61" customFormat="1" ht="11.25">
      <c r="A559" s="179"/>
      <c r="B559" s="179"/>
      <c r="C559" s="179"/>
      <c r="D559" s="173" t="s">
        <v>51</v>
      </c>
      <c r="E559" s="179"/>
      <c r="F559" s="173"/>
      <c r="G559" s="182"/>
      <c r="H559" s="69" t="s">
        <v>116</v>
      </c>
      <c r="I559" s="31" t="str">
        <f t="shared" si="8"/>
        <v>(mg/L)</v>
      </c>
      <c r="J559" s="56">
        <v>13.2</v>
      </c>
      <c r="K559" s="56">
        <v>15</v>
      </c>
      <c r="L559" s="56" t="s">
        <v>17</v>
      </c>
      <c r="M559" s="55" t="s">
        <v>184</v>
      </c>
      <c r="N559" s="55" t="s">
        <v>184</v>
      </c>
      <c r="O559" s="56" t="s">
        <v>210</v>
      </c>
    </row>
    <row r="560" spans="1:15" s="61" customFormat="1" ht="11.25">
      <c r="A560" s="179"/>
      <c r="B560" s="179"/>
      <c r="C560" s="179"/>
      <c r="D560" s="173" t="s">
        <v>51</v>
      </c>
      <c r="E560" s="179"/>
      <c r="F560" s="173"/>
      <c r="G560" s="182"/>
      <c r="H560" s="69" t="s">
        <v>131</v>
      </c>
      <c r="I560" s="31" t="str">
        <f t="shared" si="8"/>
        <v>(mg/L)</v>
      </c>
      <c r="J560" s="56" t="s">
        <v>182</v>
      </c>
      <c r="K560" s="56">
        <v>0.1</v>
      </c>
      <c r="L560" s="56" t="s">
        <v>17</v>
      </c>
      <c r="M560" s="55" t="s">
        <v>184</v>
      </c>
      <c r="N560" s="55" t="s">
        <v>184</v>
      </c>
      <c r="O560" s="56" t="s">
        <v>210</v>
      </c>
    </row>
    <row r="561" spans="1:15" s="61" customFormat="1" ht="11.25">
      <c r="A561" s="179"/>
      <c r="B561" s="179"/>
      <c r="C561" s="179"/>
      <c r="D561" s="173" t="s">
        <v>51</v>
      </c>
      <c r="E561" s="179"/>
      <c r="F561" s="173"/>
      <c r="G561" s="182"/>
      <c r="H561" s="69" t="s">
        <v>117</v>
      </c>
      <c r="I561" s="31" t="str">
        <f t="shared" si="8"/>
        <v>(mg/L)</v>
      </c>
      <c r="J561" s="56">
        <v>0.2</v>
      </c>
      <c r="K561" s="56">
        <v>0.5</v>
      </c>
      <c r="L561" s="56" t="s">
        <v>17</v>
      </c>
      <c r="M561" s="55" t="s">
        <v>184</v>
      </c>
      <c r="N561" s="55" t="s">
        <v>184</v>
      </c>
      <c r="O561" s="56" t="s">
        <v>210</v>
      </c>
    </row>
    <row r="562" spans="1:15" s="61" customFormat="1" ht="11.25" hidden="1">
      <c r="A562" s="173">
        <v>25</v>
      </c>
      <c r="B562" s="173" t="s">
        <v>262</v>
      </c>
      <c r="C562" s="173" t="s">
        <v>292</v>
      </c>
      <c r="D562" s="173" t="s">
        <v>16</v>
      </c>
      <c r="E562" s="173" t="s">
        <v>189</v>
      </c>
      <c r="F562" s="173" t="s">
        <v>293</v>
      </c>
      <c r="G562" s="177">
        <v>42746</v>
      </c>
      <c r="H562" s="69" t="s">
        <v>109</v>
      </c>
      <c r="I562" s="31" t="str">
        <f t="shared" si="8"/>
        <v>(mg/L)</v>
      </c>
      <c r="J562" s="56">
        <v>19.7</v>
      </c>
      <c r="K562" s="56">
        <v>80</v>
      </c>
      <c r="L562" s="56" t="s">
        <v>17</v>
      </c>
      <c r="M562" s="55" t="s">
        <v>184</v>
      </c>
      <c r="N562" s="55" t="s">
        <v>184</v>
      </c>
      <c r="O562" s="52" t="s">
        <v>249</v>
      </c>
    </row>
    <row r="563" spans="1:15" s="61" customFormat="1" ht="11.25" hidden="1">
      <c r="A563" s="173"/>
      <c r="B563" s="173"/>
      <c r="C563" s="173"/>
      <c r="D563" s="173" t="s">
        <v>16</v>
      </c>
      <c r="E563" s="173"/>
      <c r="F563" s="173"/>
      <c r="G563" s="177"/>
      <c r="H563" s="54" t="s">
        <v>139</v>
      </c>
      <c r="I563" s="31" t="str">
        <f t="shared" si="8"/>
        <v>(无量纲)</v>
      </c>
      <c r="J563" s="56">
        <v>7.46</v>
      </c>
      <c r="K563" s="56" t="s">
        <v>19</v>
      </c>
      <c r="L563" s="56" t="s">
        <v>17</v>
      </c>
      <c r="M563" s="55" t="s">
        <v>184</v>
      </c>
      <c r="N563" s="55" t="s">
        <v>184</v>
      </c>
      <c r="O563" s="52" t="s">
        <v>249</v>
      </c>
    </row>
    <row r="564" spans="1:15" s="61" customFormat="1" ht="11.25" hidden="1">
      <c r="A564" s="173"/>
      <c r="B564" s="173"/>
      <c r="C564" s="173"/>
      <c r="D564" s="173" t="s">
        <v>16</v>
      </c>
      <c r="E564" s="173"/>
      <c r="F564" s="173"/>
      <c r="G564" s="177"/>
      <c r="H564" s="69" t="s">
        <v>110</v>
      </c>
      <c r="I564" s="31" t="str">
        <f t="shared" si="8"/>
        <v>(mg/L)</v>
      </c>
      <c r="J564" s="56">
        <v>0.28000000000000003</v>
      </c>
      <c r="K564" s="56">
        <v>8</v>
      </c>
      <c r="L564" s="56" t="s">
        <v>17</v>
      </c>
      <c r="M564" s="55" t="s">
        <v>294</v>
      </c>
      <c r="N564" s="55" t="s">
        <v>294</v>
      </c>
      <c r="O564" s="52" t="s">
        <v>295</v>
      </c>
    </row>
    <row r="565" spans="1:15" s="61" customFormat="1" ht="11.25" hidden="1">
      <c r="A565" s="173"/>
      <c r="B565" s="173"/>
      <c r="C565" s="173"/>
      <c r="D565" s="173"/>
      <c r="E565" s="173"/>
      <c r="F565" s="173"/>
      <c r="G565" s="177"/>
      <c r="H565" s="69" t="s">
        <v>120</v>
      </c>
      <c r="I565" s="31" t="str">
        <f t="shared" si="8"/>
        <v>(mg/L)</v>
      </c>
      <c r="J565" s="56">
        <v>0.309</v>
      </c>
      <c r="K565" s="56">
        <v>10</v>
      </c>
      <c r="L565" s="56" t="s">
        <v>17</v>
      </c>
      <c r="M565" s="55" t="s">
        <v>294</v>
      </c>
      <c r="N565" s="55" t="s">
        <v>294</v>
      </c>
      <c r="O565" s="52" t="s">
        <v>295</v>
      </c>
    </row>
    <row r="566" spans="1:15" s="61" customFormat="1" ht="11.25" hidden="1">
      <c r="A566" s="173"/>
      <c r="B566" s="173"/>
      <c r="C566" s="173"/>
      <c r="D566" s="173" t="s">
        <v>16</v>
      </c>
      <c r="E566" s="173"/>
      <c r="F566" s="173"/>
      <c r="G566" s="177"/>
      <c r="H566" s="69" t="s">
        <v>121</v>
      </c>
      <c r="I566" s="31" t="str">
        <f t="shared" si="8"/>
        <v>(mg/L)</v>
      </c>
      <c r="J566" s="56" t="s">
        <v>182</v>
      </c>
      <c r="K566" s="56">
        <v>0.01</v>
      </c>
      <c r="L566" s="56" t="s">
        <v>17</v>
      </c>
      <c r="M566" s="55" t="s">
        <v>294</v>
      </c>
      <c r="N566" s="55" t="s">
        <v>294</v>
      </c>
      <c r="O566" s="52" t="s">
        <v>295</v>
      </c>
    </row>
    <row r="567" spans="1:15" s="61" customFormat="1" ht="11.25" hidden="1">
      <c r="A567" s="173"/>
      <c r="B567" s="173"/>
      <c r="C567" s="173"/>
      <c r="D567" s="173" t="s">
        <v>16</v>
      </c>
      <c r="E567" s="173"/>
      <c r="F567" s="173"/>
      <c r="G567" s="177"/>
      <c r="H567" s="69" t="s">
        <v>122</v>
      </c>
      <c r="I567" s="31" t="str">
        <f t="shared" si="8"/>
        <v>(mg/L)</v>
      </c>
      <c r="J567" s="56" t="s">
        <v>182</v>
      </c>
      <c r="K567" s="56">
        <v>5.0000000000000001E-3</v>
      </c>
      <c r="L567" s="56" t="s">
        <v>17</v>
      </c>
      <c r="M567" s="55" t="s">
        <v>294</v>
      </c>
      <c r="N567" s="55" t="s">
        <v>294</v>
      </c>
      <c r="O567" s="52" t="s">
        <v>295</v>
      </c>
    </row>
    <row r="568" spans="1:15" s="61" customFormat="1" ht="11.25" hidden="1">
      <c r="A568" s="173"/>
      <c r="B568" s="173"/>
      <c r="C568" s="173"/>
      <c r="D568" s="173" t="s">
        <v>16</v>
      </c>
      <c r="E568" s="173"/>
      <c r="F568" s="173"/>
      <c r="G568" s="177"/>
      <c r="H568" s="69" t="s">
        <v>114</v>
      </c>
      <c r="I568" s="31" t="str">
        <f t="shared" si="8"/>
        <v>(mg/L)</v>
      </c>
      <c r="J568" s="56" t="s">
        <v>182</v>
      </c>
      <c r="K568" s="56">
        <v>0.1</v>
      </c>
      <c r="L568" s="56" t="s">
        <v>17</v>
      </c>
      <c r="M568" s="55" t="s">
        <v>294</v>
      </c>
      <c r="N568" s="55" t="s">
        <v>294</v>
      </c>
      <c r="O568" s="52" t="s">
        <v>295</v>
      </c>
    </row>
    <row r="569" spans="1:15" s="61" customFormat="1" ht="11.25" hidden="1">
      <c r="A569" s="173"/>
      <c r="B569" s="173"/>
      <c r="C569" s="173"/>
      <c r="D569" s="173" t="s">
        <v>16</v>
      </c>
      <c r="E569" s="173"/>
      <c r="F569" s="173"/>
      <c r="G569" s="177"/>
      <c r="H569" s="69" t="s">
        <v>123</v>
      </c>
      <c r="I569" s="31" t="str">
        <f t="shared" si="8"/>
        <v>(mg/L)</v>
      </c>
      <c r="J569" s="56">
        <v>5.0999999999999997E-2</v>
      </c>
      <c r="K569" s="56">
        <v>0.5</v>
      </c>
      <c r="L569" s="56" t="s">
        <v>17</v>
      </c>
      <c r="M569" s="55" t="s">
        <v>294</v>
      </c>
      <c r="N569" s="55" t="s">
        <v>294</v>
      </c>
      <c r="O569" s="52" t="s">
        <v>295</v>
      </c>
    </row>
    <row r="570" spans="1:15" s="61" customFormat="1" ht="11.25" hidden="1">
      <c r="A570" s="173"/>
      <c r="B570" s="173"/>
      <c r="C570" s="173"/>
      <c r="D570" s="173" t="s">
        <v>16</v>
      </c>
      <c r="E570" s="173"/>
      <c r="F570" s="173"/>
      <c r="G570" s="177"/>
      <c r="H570" s="69" t="s">
        <v>124</v>
      </c>
      <c r="I570" s="31" t="str">
        <f t="shared" si="8"/>
        <v>(mg/L)</v>
      </c>
      <c r="J570" s="56" t="s">
        <v>182</v>
      </c>
      <c r="K570" s="56">
        <v>0.1</v>
      </c>
      <c r="L570" s="56" t="s">
        <v>17</v>
      </c>
      <c r="M570" s="55" t="s">
        <v>294</v>
      </c>
      <c r="N570" s="55" t="s">
        <v>294</v>
      </c>
      <c r="O570" s="52" t="s">
        <v>295</v>
      </c>
    </row>
    <row r="571" spans="1:15" s="61" customFormat="1" ht="11.25" hidden="1">
      <c r="A571" s="173"/>
      <c r="B571" s="173"/>
      <c r="C571" s="173"/>
      <c r="D571" s="173" t="s">
        <v>16</v>
      </c>
      <c r="E571" s="173"/>
      <c r="F571" s="173"/>
      <c r="G571" s="177"/>
      <c r="H571" s="69" t="s">
        <v>125</v>
      </c>
      <c r="I571" s="31" t="str">
        <f t="shared" si="8"/>
        <v>(mg/L)</v>
      </c>
      <c r="J571" s="56">
        <v>5.0000000000000001E-4</v>
      </c>
      <c r="K571" s="56">
        <v>0.5</v>
      </c>
      <c r="L571" s="56" t="s">
        <v>17</v>
      </c>
      <c r="M571" s="55" t="s">
        <v>294</v>
      </c>
      <c r="N571" s="55" t="s">
        <v>294</v>
      </c>
      <c r="O571" s="52" t="s">
        <v>295</v>
      </c>
    </row>
    <row r="572" spans="1:15" s="61" customFormat="1" ht="11.25" hidden="1">
      <c r="A572" s="173"/>
      <c r="B572" s="173"/>
      <c r="C572" s="173"/>
      <c r="D572" s="173" t="s">
        <v>16</v>
      </c>
      <c r="E572" s="173"/>
      <c r="F572" s="173"/>
      <c r="G572" s="177"/>
      <c r="H572" s="69" t="s">
        <v>126</v>
      </c>
      <c r="I572" s="31" t="str">
        <f t="shared" si="8"/>
        <v>(mg/L)</v>
      </c>
      <c r="J572" s="56">
        <v>0.03</v>
      </c>
      <c r="K572" s="56">
        <v>2</v>
      </c>
      <c r="L572" s="56" t="s">
        <v>17</v>
      </c>
      <c r="M572" s="55" t="s">
        <v>294</v>
      </c>
      <c r="N572" s="55" t="s">
        <v>294</v>
      </c>
      <c r="O572" s="52" t="s">
        <v>295</v>
      </c>
    </row>
    <row r="573" spans="1:15" s="61" customFormat="1" ht="11.25" hidden="1">
      <c r="A573" s="173"/>
      <c r="B573" s="173"/>
      <c r="C573" s="173"/>
      <c r="D573" s="173" t="s">
        <v>16</v>
      </c>
      <c r="E573" s="173"/>
      <c r="F573" s="173"/>
      <c r="G573" s="177"/>
      <c r="H573" s="69" t="s">
        <v>127</v>
      </c>
      <c r="I573" s="31" t="str">
        <f t="shared" si="8"/>
        <v>(mg/L)</v>
      </c>
      <c r="J573" s="56">
        <v>0.18</v>
      </c>
      <c r="K573" s="56">
        <v>2</v>
      </c>
      <c r="L573" s="56" t="s">
        <v>17</v>
      </c>
      <c r="M573" s="55" t="s">
        <v>294</v>
      </c>
      <c r="N573" s="55" t="s">
        <v>294</v>
      </c>
      <c r="O573" s="52" t="s">
        <v>295</v>
      </c>
    </row>
    <row r="574" spans="1:15" s="61" customFormat="1" ht="11.25" hidden="1">
      <c r="A574" s="173"/>
      <c r="B574" s="173"/>
      <c r="C574" s="173"/>
      <c r="D574" s="173" t="s">
        <v>16</v>
      </c>
      <c r="E574" s="173"/>
      <c r="F574" s="173"/>
      <c r="G574" s="177"/>
      <c r="H574" s="69" t="s">
        <v>128</v>
      </c>
      <c r="I574" s="31" t="str">
        <f t="shared" si="8"/>
        <v>(mg/L)</v>
      </c>
      <c r="J574" s="56">
        <v>7.8E-2</v>
      </c>
      <c r="K574" s="56">
        <v>0.5</v>
      </c>
      <c r="L574" s="56" t="s">
        <v>17</v>
      </c>
      <c r="M574" s="55" t="s">
        <v>294</v>
      </c>
      <c r="N574" s="55" t="s">
        <v>294</v>
      </c>
      <c r="O574" s="52" t="s">
        <v>295</v>
      </c>
    </row>
    <row r="575" spans="1:15" s="61" customFormat="1" ht="11.25" hidden="1">
      <c r="A575" s="173"/>
      <c r="B575" s="173"/>
      <c r="C575" s="173"/>
      <c r="D575" s="173" t="s">
        <v>16</v>
      </c>
      <c r="E575" s="173"/>
      <c r="F575" s="173"/>
      <c r="G575" s="177"/>
      <c r="H575" s="69" t="s">
        <v>129</v>
      </c>
      <c r="I575" s="31" t="str">
        <f t="shared" si="8"/>
        <v>(mg/L)</v>
      </c>
      <c r="J575" s="56">
        <v>0.04</v>
      </c>
      <c r="K575" s="56">
        <v>1</v>
      </c>
      <c r="L575" s="56" t="s">
        <v>17</v>
      </c>
      <c r="M575" s="55" t="s">
        <v>294</v>
      </c>
      <c r="N575" s="55" t="s">
        <v>294</v>
      </c>
      <c r="O575" s="52" t="s">
        <v>295</v>
      </c>
    </row>
    <row r="576" spans="1:15" s="61" customFormat="1" ht="11.25" hidden="1">
      <c r="A576" s="173"/>
      <c r="B576" s="173"/>
      <c r="C576" s="173"/>
      <c r="D576" s="173" t="s">
        <v>16</v>
      </c>
      <c r="E576" s="173"/>
      <c r="F576" s="173"/>
      <c r="G576" s="177"/>
      <c r="H576" s="69" t="s">
        <v>115</v>
      </c>
      <c r="I576" s="31" t="str">
        <f t="shared" si="8"/>
        <v>(mg/L)</v>
      </c>
      <c r="J576" s="56">
        <v>9.4</v>
      </c>
      <c r="K576" s="56">
        <v>30</v>
      </c>
      <c r="L576" s="56" t="s">
        <v>17</v>
      </c>
      <c r="M576" s="55" t="s">
        <v>294</v>
      </c>
      <c r="N576" s="55" t="s">
        <v>294</v>
      </c>
      <c r="O576" s="52" t="s">
        <v>295</v>
      </c>
    </row>
    <row r="577" spans="1:15" s="61" customFormat="1" ht="11.25" hidden="1">
      <c r="A577" s="173"/>
      <c r="B577" s="173"/>
      <c r="C577" s="173"/>
      <c r="D577" s="173" t="s">
        <v>16</v>
      </c>
      <c r="E577" s="173"/>
      <c r="F577" s="173"/>
      <c r="G577" s="177"/>
      <c r="H577" s="69" t="s">
        <v>116</v>
      </c>
      <c r="I577" s="31" t="str">
        <f t="shared" si="8"/>
        <v>(mg/L)</v>
      </c>
      <c r="J577" s="56">
        <v>9.94</v>
      </c>
      <c r="K577" s="56">
        <v>20</v>
      </c>
      <c r="L577" s="56" t="s">
        <v>17</v>
      </c>
      <c r="M577" s="55" t="s">
        <v>294</v>
      </c>
      <c r="N577" s="55" t="s">
        <v>294</v>
      </c>
      <c r="O577" s="52" t="s">
        <v>295</v>
      </c>
    </row>
    <row r="578" spans="1:15" s="61" customFormat="1" ht="11.25" hidden="1">
      <c r="A578" s="173"/>
      <c r="B578" s="173"/>
      <c r="C578" s="173"/>
      <c r="D578" s="173" t="s">
        <v>16</v>
      </c>
      <c r="E578" s="173"/>
      <c r="F578" s="173"/>
      <c r="G578" s="177"/>
      <c r="H578" s="69" t="s">
        <v>131</v>
      </c>
      <c r="I578" s="31" t="str">
        <f t="shared" si="8"/>
        <v>(mg/L)</v>
      </c>
      <c r="J578" s="56" t="s">
        <v>182</v>
      </c>
      <c r="K578" s="56">
        <v>0.5</v>
      </c>
      <c r="L578" s="56" t="s">
        <v>17</v>
      </c>
      <c r="M578" s="55" t="s">
        <v>18</v>
      </c>
      <c r="N578" s="55" t="s">
        <v>18</v>
      </c>
      <c r="O578" s="52" t="s">
        <v>251</v>
      </c>
    </row>
    <row r="579" spans="1:15" s="61" customFormat="1" ht="11.25" hidden="1">
      <c r="A579" s="173"/>
      <c r="B579" s="173"/>
      <c r="C579" s="173"/>
      <c r="D579" s="173" t="s">
        <v>16</v>
      </c>
      <c r="E579" s="173"/>
      <c r="F579" s="173"/>
      <c r="G579" s="177"/>
      <c r="H579" s="69" t="s">
        <v>117</v>
      </c>
      <c r="I579" s="31" t="str">
        <f t="shared" si="8"/>
        <v>(mg/L)</v>
      </c>
      <c r="J579" s="56">
        <v>0.12</v>
      </c>
      <c r="K579" s="56">
        <v>1</v>
      </c>
      <c r="L579" s="56" t="s">
        <v>17</v>
      </c>
      <c r="M579" s="55" t="s">
        <v>294</v>
      </c>
      <c r="N579" s="55" t="s">
        <v>294</v>
      </c>
      <c r="O579" s="52" t="s">
        <v>295</v>
      </c>
    </row>
    <row r="580" spans="1:15" s="61" customFormat="1" ht="11.25" hidden="1">
      <c r="A580" s="173"/>
      <c r="B580" s="173"/>
      <c r="C580" s="173"/>
      <c r="D580" s="173" t="s">
        <v>16</v>
      </c>
      <c r="E580" s="173"/>
      <c r="F580" s="173"/>
      <c r="G580" s="177"/>
      <c r="H580" s="69" t="s">
        <v>130</v>
      </c>
      <c r="I580" s="31" t="str">
        <f t="shared" si="8"/>
        <v>(mg/L)</v>
      </c>
      <c r="J580" s="56" t="s">
        <v>182</v>
      </c>
      <c r="K580" s="56">
        <v>0.2</v>
      </c>
      <c r="L580" s="56" t="s">
        <v>17</v>
      </c>
      <c r="M580" s="55" t="s">
        <v>294</v>
      </c>
      <c r="N580" s="55" t="s">
        <v>294</v>
      </c>
      <c r="O580" s="52" t="s">
        <v>295</v>
      </c>
    </row>
    <row r="581" spans="1:15" s="61" customFormat="1" ht="11.25" hidden="1">
      <c r="A581" s="173"/>
      <c r="B581" s="173"/>
      <c r="C581" s="173"/>
      <c r="D581" s="173"/>
      <c r="E581" s="173"/>
      <c r="F581" s="173"/>
      <c r="G581" s="177"/>
      <c r="H581" s="62" t="s">
        <v>140</v>
      </c>
      <c r="I581" s="31" t="str">
        <f t="shared" si="8"/>
        <v>(mg/L)</v>
      </c>
      <c r="J581" s="70" t="s">
        <v>182</v>
      </c>
      <c r="K581" s="63">
        <v>2</v>
      </c>
      <c r="L581" s="56" t="s">
        <v>17</v>
      </c>
      <c r="M581" s="55" t="s">
        <v>294</v>
      </c>
      <c r="N581" s="55" t="s">
        <v>294</v>
      </c>
      <c r="O581" s="52" t="s">
        <v>295</v>
      </c>
    </row>
    <row r="582" spans="1:15" s="61" customFormat="1" ht="11.25" hidden="1" customHeight="1">
      <c r="A582" s="178">
        <v>26</v>
      </c>
      <c r="B582" s="178" t="s">
        <v>296</v>
      </c>
      <c r="C582" s="178" t="s">
        <v>297</v>
      </c>
      <c r="D582" s="183" t="s">
        <v>174</v>
      </c>
      <c r="E582" s="178" t="s">
        <v>298</v>
      </c>
      <c r="F582" s="178" t="s">
        <v>299</v>
      </c>
      <c r="G582" s="181">
        <v>42746</v>
      </c>
      <c r="H582" s="72" t="s">
        <v>114</v>
      </c>
      <c r="I582" s="31" t="str">
        <f t="shared" si="8"/>
        <v>(mg/L)</v>
      </c>
      <c r="J582" s="27" t="s">
        <v>182</v>
      </c>
      <c r="K582" s="27">
        <v>0.1</v>
      </c>
      <c r="L582" s="56" t="s">
        <v>17</v>
      </c>
      <c r="M582" s="55" t="s">
        <v>18</v>
      </c>
      <c r="N582" s="55" t="s">
        <v>18</v>
      </c>
      <c r="O582" s="52" t="s">
        <v>251</v>
      </c>
    </row>
    <row r="583" spans="1:15" s="61" customFormat="1" ht="11.25" hidden="1">
      <c r="A583" s="179"/>
      <c r="B583" s="179"/>
      <c r="C583" s="179"/>
      <c r="D583" s="188"/>
      <c r="E583" s="179"/>
      <c r="F583" s="179"/>
      <c r="G583" s="182"/>
      <c r="H583" s="54" t="s">
        <v>131</v>
      </c>
      <c r="I583" s="31" t="str">
        <f t="shared" si="8"/>
        <v>(mg/L)</v>
      </c>
      <c r="J583" s="27" t="s">
        <v>182</v>
      </c>
      <c r="K583" s="27">
        <v>0.5</v>
      </c>
      <c r="L583" s="56" t="s">
        <v>17</v>
      </c>
      <c r="M583" s="55" t="s">
        <v>294</v>
      </c>
      <c r="N583" s="55" t="s">
        <v>294</v>
      </c>
      <c r="O583" s="52" t="s">
        <v>295</v>
      </c>
    </row>
    <row r="584" spans="1:15" s="61" customFormat="1" ht="11.25" hidden="1">
      <c r="A584" s="179"/>
      <c r="B584" s="179"/>
      <c r="C584" s="179"/>
      <c r="D584" s="8" t="s">
        <v>173</v>
      </c>
      <c r="E584" s="179"/>
      <c r="F584" s="179"/>
      <c r="G584" s="182"/>
      <c r="H584" s="72" t="s">
        <v>123</v>
      </c>
      <c r="I584" s="31" t="str">
        <f t="shared" si="8"/>
        <v>(mg/L)</v>
      </c>
      <c r="J584" s="27">
        <v>7.0000000000000001E-3</v>
      </c>
      <c r="K584" s="27">
        <v>0.5</v>
      </c>
      <c r="L584" s="56" t="s">
        <v>17</v>
      </c>
      <c r="M584" s="55" t="s">
        <v>294</v>
      </c>
      <c r="N584" s="55" t="s">
        <v>294</v>
      </c>
      <c r="O584" s="52" t="s">
        <v>295</v>
      </c>
    </row>
    <row r="585" spans="1:15" s="61" customFormat="1" ht="11.25" hidden="1">
      <c r="A585" s="179"/>
      <c r="B585" s="179"/>
      <c r="C585" s="179"/>
      <c r="D585" s="189" t="s">
        <v>52</v>
      </c>
      <c r="E585" s="179"/>
      <c r="F585" s="179"/>
      <c r="G585" s="182"/>
      <c r="H585" s="72" t="s">
        <v>109</v>
      </c>
      <c r="I585" s="31" t="str">
        <f t="shared" si="8"/>
        <v>(mg/L)</v>
      </c>
      <c r="J585" s="27" t="s">
        <v>182</v>
      </c>
      <c r="K585" s="27">
        <v>80</v>
      </c>
      <c r="L585" s="56" t="s">
        <v>17</v>
      </c>
      <c r="M585" s="55" t="s">
        <v>294</v>
      </c>
      <c r="N585" s="55" t="s">
        <v>294</v>
      </c>
      <c r="O585" s="52" t="s">
        <v>295</v>
      </c>
    </row>
    <row r="586" spans="1:15" s="61" customFormat="1" ht="11.25" hidden="1">
      <c r="A586" s="179"/>
      <c r="B586" s="179"/>
      <c r="C586" s="179"/>
      <c r="D586" s="190"/>
      <c r="E586" s="179"/>
      <c r="F586" s="179"/>
      <c r="G586" s="182"/>
      <c r="H586" s="72" t="s">
        <v>139</v>
      </c>
      <c r="I586" s="31" t="str">
        <f t="shared" si="8"/>
        <v>(无量纲)</v>
      </c>
      <c r="J586" s="56">
        <v>7.58</v>
      </c>
      <c r="K586" s="27" t="s">
        <v>19</v>
      </c>
      <c r="L586" s="56" t="s">
        <v>17</v>
      </c>
      <c r="M586" s="55" t="s">
        <v>18</v>
      </c>
      <c r="N586" s="55" t="s">
        <v>18</v>
      </c>
      <c r="O586" s="52" t="s">
        <v>251</v>
      </c>
    </row>
    <row r="587" spans="1:15" s="61" customFormat="1" ht="11.25" hidden="1">
      <c r="A587" s="179"/>
      <c r="B587" s="179"/>
      <c r="C587" s="179"/>
      <c r="D587" s="190"/>
      <c r="E587" s="179"/>
      <c r="F587" s="179"/>
      <c r="G587" s="182"/>
      <c r="H587" s="72" t="s">
        <v>110</v>
      </c>
      <c r="I587" s="31" t="str">
        <f t="shared" ref="I587:I616" si="9">IF(ISNUMBER(FIND("pH",H587)),"(无量纲)",IF(ISNUMBER(FIND("色度",H587)),"(倍)",IF(ISNUMBER(FIND("大肠",H587)),"","(mg/L)")))</f>
        <v>(mg/L)</v>
      </c>
      <c r="J587" s="56">
        <v>0.09</v>
      </c>
      <c r="K587" s="27">
        <v>15</v>
      </c>
      <c r="L587" s="56" t="s">
        <v>17</v>
      </c>
      <c r="M587" s="55" t="s">
        <v>294</v>
      </c>
      <c r="N587" s="55" t="s">
        <v>294</v>
      </c>
      <c r="O587" s="52" t="s">
        <v>295</v>
      </c>
    </row>
    <row r="588" spans="1:15" s="61" customFormat="1" ht="11.25" hidden="1">
      <c r="A588" s="179"/>
      <c r="B588" s="179"/>
      <c r="C588" s="179"/>
      <c r="D588" s="190"/>
      <c r="E588" s="179"/>
      <c r="F588" s="179"/>
      <c r="G588" s="182"/>
      <c r="H588" s="72" t="s">
        <v>120</v>
      </c>
      <c r="I588" s="31" t="str">
        <f t="shared" si="9"/>
        <v>(mg/L)</v>
      </c>
      <c r="J588" s="56">
        <v>0.22900000000000001</v>
      </c>
      <c r="K588" s="27">
        <v>10</v>
      </c>
      <c r="L588" s="56" t="s">
        <v>17</v>
      </c>
      <c r="M588" s="55" t="s">
        <v>294</v>
      </c>
      <c r="N588" s="55" t="s">
        <v>294</v>
      </c>
      <c r="O588" s="52" t="s">
        <v>295</v>
      </c>
    </row>
    <row r="589" spans="1:15" s="61" customFormat="1" ht="11.25" hidden="1">
      <c r="A589" s="179"/>
      <c r="B589" s="179"/>
      <c r="C589" s="179"/>
      <c r="D589" s="190"/>
      <c r="E589" s="179"/>
      <c r="F589" s="179"/>
      <c r="G589" s="182"/>
      <c r="H589" s="72" t="s">
        <v>121</v>
      </c>
      <c r="I589" s="31" t="str">
        <f t="shared" si="9"/>
        <v>(mg/L)</v>
      </c>
      <c r="J589" s="56" t="s">
        <v>182</v>
      </c>
      <c r="K589" s="27">
        <v>0.01</v>
      </c>
      <c r="L589" s="56" t="s">
        <v>17</v>
      </c>
      <c r="M589" s="55" t="s">
        <v>294</v>
      </c>
      <c r="N589" s="55" t="s">
        <v>294</v>
      </c>
      <c r="O589" s="52" t="s">
        <v>295</v>
      </c>
    </row>
    <row r="590" spans="1:15" s="61" customFormat="1" ht="11.25" hidden="1">
      <c r="A590" s="179"/>
      <c r="B590" s="179"/>
      <c r="C590" s="179"/>
      <c r="D590" s="190"/>
      <c r="E590" s="179"/>
      <c r="F590" s="179"/>
      <c r="G590" s="182"/>
      <c r="H590" s="72" t="s">
        <v>122</v>
      </c>
      <c r="I590" s="31" t="str">
        <f t="shared" si="9"/>
        <v>(mg/L)</v>
      </c>
      <c r="J590" s="56" t="s">
        <v>182</v>
      </c>
      <c r="K590" s="27">
        <v>5.0000000000000001E-3</v>
      </c>
      <c r="L590" s="56" t="s">
        <v>17</v>
      </c>
      <c r="M590" s="55" t="s">
        <v>294</v>
      </c>
      <c r="N590" s="55" t="s">
        <v>294</v>
      </c>
      <c r="O590" s="52" t="s">
        <v>295</v>
      </c>
    </row>
    <row r="591" spans="1:15" s="61" customFormat="1" ht="11.25" hidden="1">
      <c r="A591" s="179"/>
      <c r="B591" s="179"/>
      <c r="C591" s="179"/>
      <c r="D591" s="190"/>
      <c r="E591" s="179"/>
      <c r="F591" s="179"/>
      <c r="G591" s="182"/>
      <c r="H591" s="72" t="s">
        <v>114</v>
      </c>
      <c r="I591" s="31" t="str">
        <f t="shared" si="9"/>
        <v>(mg/L)</v>
      </c>
      <c r="J591" s="27" t="s">
        <v>182</v>
      </c>
      <c r="K591" s="27">
        <v>0.1</v>
      </c>
      <c r="L591" s="56" t="s">
        <v>17</v>
      </c>
      <c r="M591" s="55" t="s">
        <v>18</v>
      </c>
      <c r="N591" s="55" t="s">
        <v>18</v>
      </c>
      <c r="O591" s="52" t="s">
        <v>251</v>
      </c>
    </row>
    <row r="592" spans="1:15" s="61" customFormat="1" ht="11.25" hidden="1">
      <c r="A592" s="179"/>
      <c r="B592" s="179"/>
      <c r="C592" s="179"/>
      <c r="D592" s="190"/>
      <c r="E592" s="179"/>
      <c r="F592" s="179"/>
      <c r="G592" s="182"/>
      <c r="H592" s="72" t="s">
        <v>123</v>
      </c>
      <c r="I592" s="31" t="str">
        <f t="shared" si="9"/>
        <v>(mg/L)</v>
      </c>
      <c r="J592" s="27">
        <v>1.0999999999999999E-2</v>
      </c>
      <c r="K592" s="27">
        <v>0.5</v>
      </c>
      <c r="L592" s="56" t="s">
        <v>17</v>
      </c>
      <c r="M592" s="55" t="s">
        <v>294</v>
      </c>
      <c r="N592" s="55" t="s">
        <v>294</v>
      </c>
      <c r="O592" s="52" t="s">
        <v>295</v>
      </c>
    </row>
    <row r="593" spans="1:15" s="61" customFormat="1" ht="11.25" hidden="1">
      <c r="A593" s="179"/>
      <c r="B593" s="179"/>
      <c r="C593" s="179"/>
      <c r="D593" s="190"/>
      <c r="E593" s="179"/>
      <c r="F593" s="179"/>
      <c r="G593" s="182"/>
      <c r="H593" s="72" t="s">
        <v>124</v>
      </c>
      <c r="I593" s="31" t="str">
        <f t="shared" si="9"/>
        <v>(mg/L)</v>
      </c>
      <c r="J593" s="56" t="s">
        <v>182</v>
      </c>
      <c r="K593" s="27">
        <v>0.1</v>
      </c>
      <c r="L593" s="56" t="s">
        <v>17</v>
      </c>
      <c r="M593" s="55" t="s">
        <v>294</v>
      </c>
      <c r="N593" s="55" t="s">
        <v>294</v>
      </c>
      <c r="O593" s="52" t="s">
        <v>295</v>
      </c>
    </row>
    <row r="594" spans="1:15" s="61" customFormat="1" ht="11.25" hidden="1">
      <c r="A594" s="179"/>
      <c r="B594" s="179"/>
      <c r="C594" s="179"/>
      <c r="D594" s="190"/>
      <c r="E594" s="179"/>
      <c r="F594" s="179"/>
      <c r="G594" s="182"/>
      <c r="H594" s="72" t="s">
        <v>125</v>
      </c>
      <c r="I594" s="31" t="str">
        <f t="shared" si="9"/>
        <v>(mg/L)</v>
      </c>
      <c r="J594" s="56">
        <v>8.9999999999999998E-4</v>
      </c>
      <c r="K594" s="27">
        <v>0.5</v>
      </c>
      <c r="L594" s="56" t="s">
        <v>17</v>
      </c>
      <c r="M594" s="55" t="s">
        <v>294</v>
      </c>
      <c r="N594" s="55" t="s">
        <v>294</v>
      </c>
      <c r="O594" s="52" t="s">
        <v>295</v>
      </c>
    </row>
    <row r="595" spans="1:15" s="61" customFormat="1" ht="11.25" hidden="1">
      <c r="A595" s="179"/>
      <c r="B595" s="179"/>
      <c r="C595" s="179"/>
      <c r="D595" s="190"/>
      <c r="E595" s="179"/>
      <c r="F595" s="179"/>
      <c r="G595" s="182"/>
      <c r="H595" s="72" t="s">
        <v>126</v>
      </c>
      <c r="I595" s="31" t="str">
        <f t="shared" si="9"/>
        <v>(mg/L)</v>
      </c>
      <c r="J595" s="27">
        <v>0.02</v>
      </c>
      <c r="K595" s="27">
        <v>2</v>
      </c>
      <c r="L595" s="56" t="s">
        <v>17</v>
      </c>
      <c r="M595" s="55" t="s">
        <v>18</v>
      </c>
      <c r="N595" s="55" t="s">
        <v>18</v>
      </c>
      <c r="O595" s="52" t="s">
        <v>251</v>
      </c>
    </row>
    <row r="596" spans="1:15" s="61" customFormat="1" ht="11.25" hidden="1">
      <c r="A596" s="179"/>
      <c r="B596" s="179"/>
      <c r="C596" s="179"/>
      <c r="D596" s="190"/>
      <c r="E596" s="179"/>
      <c r="F596" s="179"/>
      <c r="G596" s="182"/>
      <c r="H596" s="72" t="s">
        <v>127</v>
      </c>
      <c r="I596" s="31" t="str">
        <f t="shared" si="9"/>
        <v>(mg/L)</v>
      </c>
      <c r="J596" s="27" t="s">
        <v>182</v>
      </c>
      <c r="K596" s="27">
        <v>2</v>
      </c>
      <c r="L596" s="56" t="s">
        <v>17</v>
      </c>
      <c r="M596" s="55" t="s">
        <v>294</v>
      </c>
      <c r="N596" s="55" t="s">
        <v>294</v>
      </c>
      <c r="O596" s="52" t="s">
        <v>295</v>
      </c>
    </row>
    <row r="597" spans="1:15" s="61" customFormat="1" ht="11.25" hidden="1">
      <c r="A597" s="179"/>
      <c r="B597" s="179"/>
      <c r="C597" s="179"/>
      <c r="D597" s="190"/>
      <c r="E597" s="179"/>
      <c r="F597" s="179"/>
      <c r="G597" s="182"/>
      <c r="H597" s="72" t="s">
        <v>128</v>
      </c>
      <c r="I597" s="31" t="str">
        <f t="shared" si="9"/>
        <v>(mg/L)</v>
      </c>
      <c r="J597" s="27">
        <v>0.01</v>
      </c>
      <c r="K597" s="27">
        <v>0.5</v>
      </c>
      <c r="L597" s="56" t="s">
        <v>17</v>
      </c>
      <c r="M597" s="55" t="s">
        <v>294</v>
      </c>
      <c r="N597" s="55" t="s">
        <v>294</v>
      </c>
      <c r="O597" s="52" t="s">
        <v>295</v>
      </c>
    </row>
    <row r="598" spans="1:15" s="61" customFormat="1" ht="11.25" hidden="1">
      <c r="A598" s="179"/>
      <c r="B598" s="179"/>
      <c r="C598" s="179"/>
      <c r="D598" s="190"/>
      <c r="E598" s="179"/>
      <c r="F598" s="179"/>
      <c r="G598" s="182"/>
      <c r="H598" s="72" t="s">
        <v>129</v>
      </c>
      <c r="I598" s="31" t="str">
        <f t="shared" si="9"/>
        <v>(mg/L)</v>
      </c>
      <c r="J598" s="56">
        <v>2.4E-2</v>
      </c>
      <c r="K598" s="27">
        <v>1</v>
      </c>
      <c r="L598" s="56" t="s">
        <v>17</v>
      </c>
      <c r="M598" s="55" t="s">
        <v>294</v>
      </c>
      <c r="N598" s="55" t="s">
        <v>294</v>
      </c>
      <c r="O598" s="52" t="s">
        <v>295</v>
      </c>
    </row>
    <row r="599" spans="1:15" s="61" customFormat="1" ht="11.25" hidden="1">
      <c r="A599" s="179"/>
      <c r="B599" s="179"/>
      <c r="C599" s="179"/>
      <c r="D599" s="190"/>
      <c r="E599" s="179"/>
      <c r="F599" s="179"/>
      <c r="G599" s="182"/>
      <c r="H599" s="72" t="s">
        <v>115</v>
      </c>
      <c r="I599" s="31" t="str">
        <f t="shared" si="9"/>
        <v>(mg/L)</v>
      </c>
      <c r="J599" s="27">
        <v>6.6</v>
      </c>
      <c r="K599" s="27">
        <v>30</v>
      </c>
      <c r="L599" s="56" t="s">
        <v>17</v>
      </c>
      <c r="M599" s="55" t="s">
        <v>18</v>
      </c>
      <c r="N599" s="55" t="s">
        <v>18</v>
      </c>
      <c r="O599" s="52" t="s">
        <v>251</v>
      </c>
    </row>
    <row r="600" spans="1:15" s="61" customFormat="1" ht="11.25" hidden="1">
      <c r="A600" s="179"/>
      <c r="B600" s="179"/>
      <c r="C600" s="179"/>
      <c r="D600" s="190"/>
      <c r="E600" s="179"/>
      <c r="F600" s="179"/>
      <c r="G600" s="182"/>
      <c r="H600" s="72" t="s">
        <v>116</v>
      </c>
      <c r="I600" s="31" t="str">
        <f t="shared" si="9"/>
        <v>(mg/L)</v>
      </c>
      <c r="J600" s="56">
        <v>2.48</v>
      </c>
      <c r="K600" s="27">
        <v>20</v>
      </c>
      <c r="L600" s="56" t="s">
        <v>17</v>
      </c>
      <c r="M600" s="55" t="s">
        <v>294</v>
      </c>
      <c r="N600" s="55" t="s">
        <v>294</v>
      </c>
      <c r="O600" s="52" t="s">
        <v>295</v>
      </c>
    </row>
    <row r="601" spans="1:15" s="61" customFormat="1" ht="11.25" hidden="1">
      <c r="A601" s="179"/>
      <c r="B601" s="179"/>
      <c r="C601" s="179"/>
      <c r="D601" s="190"/>
      <c r="E601" s="179"/>
      <c r="F601" s="179"/>
      <c r="G601" s="182"/>
      <c r="H601" s="62" t="s">
        <v>131</v>
      </c>
      <c r="I601" s="31" t="str">
        <f t="shared" si="9"/>
        <v>(mg/L)</v>
      </c>
      <c r="J601" s="73">
        <v>4.0000000000000001E-3</v>
      </c>
      <c r="K601" s="63">
        <v>0.5</v>
      </c>
      <c r="L601" s="56" t="s">
        <v>17</v>
      </c>
      <c r="M601" s="55" t="s">
        <v>294</v>
      </c>
      <c r="N601" s="55" t="s">
        <v>294</v>
      </c>
      <c r="O601" s="52" t="s">
        <v>295</v>
      </c>
    </row>
    <row r="602" spans="1:15" s="61" customFormat="1" ht="11.25" hidden="1">
      <c r="A602" s="179"/>
      <c r="B602" s="179"/>
      <c r="C602" s="179"/>
      <c r="D602" s="190"/>
      <c r="E602" s="179"/>
      <c r="F602" s="179"/>
      <c r="G602" s="182"/>
      <c r="H602" s="62" t="s">
        <v>117</v>
      </c>
      <c r="I602" s="31" t="str">
        <f t="shared" si="9"/>
        <v>(mg/L)</v>
      </c>
      <c r="J602" s="73">
        <v>0.04</v>
      </c>
      <c r="K602" s="63">
        <v>1</v>
      </c>
      <c r="L602" s="56" t="s">
        <v>17</v>
      </c>
      <c r="M602" s="55" t="s">
        <v>229</v>
      </c>
      <c r="N602" s="55" t="s">
        <v>229</v>
      </c>
      <c r="O602" s="52" t="s">
        <v>300</v>
      </c>
    </row>
    <row r="603" spans="1:15" s="61" customFormat="1" ht="11.25" hidden="1">
      <c r="A603" s="179"/>
      <c r="B603" s="179"/>
      <c r="C603" s="179"/>
      <c r="D603" s="190"/>
      <c r="E603" s="179"/>
      <c r="F603" s="179"/>
      <c r="G603" s="182"/>
      <c r="H603" s="62" t="s">
        <v>130</v>
      </c>
      <c r="I603" s="31" t="str">
        <f t="shared" si="9"/>
        <v>(mg/L)</v>
      </c>
      <c r="J603" s="73" t="s">
        <v>182</v>
      </c>
      <c r="K603" s="63">
        <v>0.2</v>
      </c>
      <c r="L603" s="56" t="s">
        <v>17</v>
      </c>
      <c r="M603" s="55" t="s">
        <v>229</v>
      </c>
      <c r="N603" s="55" t="s">
        <v>229</v>
      </c>
      <c r="O603" s="52" t="s">
        <v>300</v>
      </c>
    </row>
    <row r="604" spans="1:15" s="61" customFormat="1" ht="11.25" hidden="1">
      <c r="A604" s="180"/>
      <c r="B604" s="180"/>
      <c r="C604" s="180"/>
      <c r="D604" s="191"/>
      <c r="E604" s="180"/>
      <c r="F604" s="180"/>
      <c r="G604" s="187"/>
      <c r="H604" s="62" t="s">
        <v>140</v>
      </c>
      <c r="I604" s="31" t="str">
        <f t="shared" si="9"/>
        <v>(mg/L)</v>
      </c>
      <c r="J604" s="73">
        <v>9.6000000000000002E-2</v>
      </c>
      <c r="K604" s="63">
        <v>2</v>
      </c>
      <c r="L604" s="56" t="s">
        <v>17</v>
      </c>
      <c r="M604" s="55" t="s">
        <v>18</v>
      </c>
      <c r="N604" s="55" t="s">
        <v>18</v>
      </c>
      <c r="O604" s="52" t="s">
        <v>251</v>
      </c>
    </row>
    <row r="605" spans="1:15" s="61" customFormat="1" ht="11.25" hidden="1">
      <c r="A605" s="173">
        <v>25</v>
      </c>
      <c r="B605" s="173" t="s">
        <v>301</v>
      </c>
      <c r="C605" s="173" t="s">
        <v>302</v>
      </c>
      <c r="D605" s="173" t="s">
        <v>16</v>
      </c>
      <c r="E605" s="173" t="s">
        <v>138</v>
      </c>
      <c r="F605" s="173" t="s">
        <v>303</v>
      </c>
      <c r="G605" s="177">
        <v>42746</v>
      </c>
      <c r="H605" s="74" t="s">
        <v>108</v>
      </c>
      <c r="I605" s="31" t="str">
        <f t="shared" si="9"/>
        <v>(mg/L)</v>
      </c>
      <c r="J605" s="56">
        <v>11.1</v>
      </c>
      <c r="K605" s="56">
        <v>20</v>
      </c>
      <c r="L605" s="56" t="s">
        <v>17</v>
      </c>
      <c r="M605" s="55" t="s">
        <v>229</v>
      </c>
      <c r="N605" s="55" t="s">
        <v>229</v>
      </c>
      <c r="O605" s="52" t="s">
        <v>300</v>
      </c>
    </row>
    <row r="606" spans="1:15" s="61" customFormat="1" ht="11.25" hidden="1">
      <c r="A606" s="173"/>
      <c r="B606" s="173"/>
      <c r="C606" s="173"/>
      <c r="D606" s="173"/>
      <c r="E606" s="173"/>
      <c r="F606" s="173"/>
      <c r="G606" s="177"/>
      <c r="H606" s="74" t="s">
        <v>109</v>
      </c>
      <c r="I606" s="31" t="str">
        <f t="shared" si="9"/>
        <v>(mg/L)</v>
      </c>
      <c r="J606" s="56">
        <v>52.5</v>
      </c>
      <c r="K606" s="56">
        <v>80</v>
      </c>
      <c r="L606" s="56" t="s">
        <v>17</v>
      </c>
      <c r="M606" s="55" t="s">
        <v>229</v>
      </c>
      <c r="N606" s="55" t="s">
        <v>229</v>
      </c>
      <c r="O606" s="52" t="s">
        <v>300</v>
      </c>
    </row>
    <row r="607" spans="1:15" s="61" customFormat="1" ht="11.25" hidden="1">
      <c r="A607" s="173"/>
      <c r="B607" s="173"/>
      <c r="C607" s="173"/>
      <c r="D607" s="173"/>
      <c r="E607" s="173"/>
      <c r="F607" s="173"/>
      <c r="G607" s="177"/>
      <c r="H607" s="75" t="s">
        <v>139</v>
      </c>
      <c r="I607" s="31" t="str">
        <f t="shared" si="9"/>
        <v>(无量纲)</v>
      </c>
      <c r="J607" s="56">
        <v>7.29</v>
      </c>
      <c r="K607" s="56" t="s">
        <v>19</v>
      </c>
      <c r="L607" s="56" t="s">
        <v>17</v>
      </c>
      <c r="M607" s="55" t="s">
        <v>18</v>
      </c>
      <c r="N607" s="55" t="s">
        <v>18</v>
      </c>
      <c r="O607" s="52" t="s">
        <v>251</v>
      </c>
    </row>
    <row r="608" spans="1:15" s="61" customFormat="1" ht="11.25" hidden="1">
      <c r="A608" s="173"/>
      <c r="B608" s="173"/>
      <c r="C608" s="173"/>
      <c r="D608" s="173"/>
      <c r="E608" s="173"/>
      <c r="F608" s="173"/>
      <c r="G608" s="177"/>
      <c r="H608" s="74" t="s">
        <v>110</v>
      </c>
      <c r="I608" s="31" t="str">
        <f t="shared" si="9"/>
        <v>(mg/L)</v>
      </c>
      <c r="J608" s="56">
        <v>3.13</v>
      </c>
      <c r="K608" s="56">
        <v>10</v>
      </c>
      <c r="L608" s="56" t="s">
        <v>17</v>
      </c>
      <c r="M608" s="55" t="s">
        <v>229</v>
      </c>
      <c r="N608" s="55" t="s">
        <v>229</v>
      </c>
      <c r="O608" s="52" t="s">
        <v>300</v>
      </c>
    </row>
    <row r="609" spans="1:15" s="61" customFormat="1" ht="11.25" hidden="1">
      <c r="A609" s="173"/>
      <c r="B609" s="173"/>
      <c r="C609" s="173"/>
      <c r="D609" s="173"/>
      <c r="E609" s="173"/>
      <c r="F609" s="173"/>
      <c r="G609" s="177"/>
      <c r="H609" s="74" t="s">
        <v>111</v>
      </c>
      <c r="I609" s="31" t="str">
        <f t="shared" si="9"/>
        <v>(mg/L)</v>
      </c>
      <c r="J609" s="56">
        <v>0.05</v>
      </c>
      <c r="K609" s="56">
        <v>1</v>
      </c>
      <c r="L609" s="56" t="s">
        <v>17</v>
      </c>
      <c r="M609" s="55" t="s">
        <v>229</v>
      </c>
      <c r="N609" s="55" t="s">
        <v>229</v>
      </c>
      <c r="O609" s="52" t="s">
        <v>300</v>
      </c>
    </row>
    <row r="610" spans="1:15" s="61" customFormat="1" ht="11.25" hidden="1">
      <c r="A610" s="173"/>
      <c r="B610" s="173"/>
      <c r="C610" s="173"/>
      <c r="D610" s="173"/>
      <c r="E610" s="173"/>
      <c r="F610" s="173"/>
      <c r="G610" s="177"/>
      <c r="H610" s="74" t="s">
        <v>113</v>
      </c>
      <c r="I610" s="31" t="str">
        <f t="shared" si="9"/>
        <v>(mg/L)</v>
      </c>
      <c r="J610" s="56" t="s">
        <v>182</v>
      </c>
      <c r="K610" s="56">
        <v>0.5</v>
      </c>
      <c r="L610" s="56" t="s">
        <v>17</v>
      </c>
      <c r="M610" s="55" t="s">
        <v>229</v>
      </c>
      <c r="N610" s="55" t="s">
        <v>229</v>
      </c>
      <c r="O610" s="52" t="s">
        <v>300</v>
      </c>
    </row>
    <row r="611" spans="1:15" s="61" customFormat="1" ht="11.25" hidden="1">
      <c r="A611" s="173"/>
      <c r="B611" s="173"/>
      <c r="C611" s="173"/>
      <c r="D611" s="173"/>
      <c r="E611" s="173"/>
      <c r="F611" s="173"/>
      <c r="G611" s="177"/>
      <c r="H611" s="76" t="s">
        <v>114</v>
      </c>
      <c r="I611" s="31" t="str">
        <f t="shared" si="9"/>
        <v>(mg/L)</v>
      </c>
      <c r="J611" s="65" t="s">
        <v>182</v>
      </c>
      <c r="K611" s="63">
        <v>0.5</v>
      </c>
      <c r="L611" s="56" t="s">
        <v>17</v>
      </c>
      <c r="M611" s="55" t="s">
        <v>229</v>
      </c>
      <c r="N611" s="55" t="s">
        <v>229</v>
      </c>
      <c r="O611" s="52" t="s">
        <v>300</v>
      </c>
    </row>
    <row r="612" spans="1:15" s="61" customFormat="1" ht="11.25" hidden="1">
      <c r="A612" s="173"/>
      <c r="B612" s="173"/>
      <c r="C612" s="173"/>
      <c r="D612" s="173"/>
      <c r="E612" s="173"/>
      <c r="F612" s="173"/>
      <c r="G612" s="177"/>
      <c r="H612" s="77" t="s">
        <v>133</v>
      </c>
      <c r="I612" s="31" t="str">
        <f t="shared" si="9"/>
        <v>(倍)</v>
      </c>
      <c r="J612" s="65">
        <v>8</v>
      </c>
      <c r="K612" s="63">
        <v>50</v>
      </c>
      <c r="L612" s="56" t="s">
        <v>17</v>
      </c>
      <c r="M612" s="55" t="s">
        <v>229</v>
      </c>
      <c r="N612" s="55" t="s">
        <v>229</v>
      </c>
      <c r="O612" s="52" t="s">
        <v>300</v>
      </c>
    </row>
    <row r="613" spans="1:15" s="61" customFormat="1" ht="11.25" hidden="1">
      <c r="A613" s="173"/>
      <c r="B613" s="173"/>
      <c r="C613" s="173"/>
      <c r="D613" s="173"/>
      <c r="E613" s="173"/>
      <c r="F613" s="173"/>
      <c r="G613" s="177"/>
      <c r="H613" s="76" t="s">
        <v>115</v>
      </c>
      <c r="I613" s="31" t="str">
        <f t="shared" si="9"/>
        <v>(mg/L)</v>
      </c>
      <c r="J613" s="65">
        <v>10.4</v>
      </c>
      <c r="K613" s="63">
        <v>50</v>
      </c>
      <c r="L613" s="63" t="s">
        <v>17</v>
      </c>
      <c r="M613" s="55" t="s">
        <v>18</v>
      </c>
      <c r="N613" s="55" t="s">
        <v>18</v>
      </c>
      <c r="O613" s="52" t="s">
        <v>251</v>
      </c>
    </row>
    <row r="614" spans="1:15" s="78" customFormat="1" ht="11.25" hidden="1">
      <c r="A614" s="173"/>
      <c r="B614" s="173"/>
      <c r="C614" s="173"/>
      <c r="D614" s="173"/>
      <c r="E614" s="173"/>
      <c r="F614" s="173"/>
      <c r="G614" s="177"/>
      <c r="H614" s="76" t="s">
        <v>116</v>
      </c>
      <c r="I614" s="31" t="str">
        <f t="shared" si="9"/>
        <v>(mg/L)</v>
      </c>
      <c r="J614" s="65">
        <v>6.58</v>
      </c>
      <c r="K614" s="63">
        <v>15</v>
      </c>
      <c r="L614" s="63" t="s">
        <v>17</v>
      </c>
      <c r="M614" s="55" t="s">
        <v>229</v>
      </c>
      <c r="N614" s="55" t="s">
        <v>229</v>
      </c>
      <c r="O614" s="52" t="s">
        <v>300</v>
      </c>
    </row>
    <row r="615" spans="1:15" hidden="1">
      <c r="A615" s="173"/>
      <c r="B615" s="173"/>
      <c r="C615" s="173"/>
      <c r="D615" s="173"/>
      <c r="E615" s="173"/>
      <c r="F615" s="173"/>
      <c r="G615" s="177"/>
      <c r="H615" s="76" t="s">
        <v>117</v>
      </c>
      <c r="I615" s="31" t="str">
        <f t="shared" si="9"/>
        <v>(mg/L)</v>
      </c>
      <c r="J615" s="65">
        <v>0.05</v>
      </c>
      <c r="K615" s="63">
        <v>0.5</v>
      </c>
      <c r="L615" s="63" t="s">
        <v>17</v>
      </c>
      <c r="M615" s="55" t="s">
        <v>229</v>
      </c>
      <c r="N615" s="55" t="s">
        <v>229</v>
      </c>
      <c r="O615" s="52" t="s">
        <v>300</v>
      </c>
    </row>
    <row r="616" spans="1:15" hidden="1">
      <c r="A616" s="173"/>
      <c r="B616" s="173"/>
      <c r="C616" s="173"/>
      <c r="D616" s="173"/>
      <c r="E616" s="173"/>
      <c r="F616" s="173"/>
      <c r="G616" s="177"/>
      <c r="H616" s="76" t="s">
        <v>146</v>
      </c>
      <c r="I616" s="31" t="str">
        <f t="shared" si="9"/>
        <v>(mg/L)</v>
      </c>
      <c r="J616" s="65">
        <v>2.24E-2</v>
      </c>
      <c r="K616" s="63">
        <v>0.1</v>
      </c>
      <c r="L616" s="63" t="s">
        <v>17</v>
      </c>
      <c r="M616" s="55" t="s">
        <v>229</v>
      </c>
      <c r="N616" s="55" t="s">
        <v>229</v>
      </c>
      <c r="O616" s="52" t="s">
        <v>300</v>
      </c>
    </row>
    <row r="617" spans="1:15" hidden="1">
      <c r="A617" s="173"/>
      <c r="B617" s="173"/>
      <c r="C617" s="173"/>
      <c r="D617" s="173"/>
      <c r="E617" s="173"/>
      <c r="F617" s="173"/>
      <c r="G617" s="177"/>
      <c r="H617" s="76" t="s">
        <v>112</v>
      </c>
      <c r="I617" s="31" t="str">
        <f>IF(ISNUMBER(FIND("pH",H617)),"(无量纲)",IF(ISNUMBER(FIND("色度",H617)),"(倍)",IF(ISNUMBER(FIND("大肠",H617)),"","(mg/L)")))</f>
        <v>(mg/L)</v>
      </c>
      <c r="J617" s="65" t="s">
        <v>182</v>
      </c>
      <c r="K617" s="63">
        <v>0.5</v>
      </c>
      <c r="L617" s="63" t="s">
        <v>17</v>
      </c>
      <c r="M617" s="55" t="s">
        <v>18</v>
      </c>
      <c r="N617" s="55" t="s">
        <v>18</v>
      </c>
      <c r="O617" s="52" t="s">
        <v>251</v>
      </c>
    </row>
    <row r="618" spans="1:15" ht="53.25" customHeight="1">
      <c r="A618" s="173"/>
      <c r="B618" s="173"/>
      <c r="C618" s="173"/>
      <c r="D618" s="173"/>
      <c r="E618" s="173"/>
      <c r="F618" s="173"/>
      <c r="G618" s="177"/>
      <c r="H618" s="76" t="s">
        <v>304</v>
      </c>
      <c r="I618" s="31" t="str">
        <f>IF(ISNUMBER(FIND("pH",H618)),"(无量纲)",IF(ISNUMBER(FIND("色度",H618)),"(倍)",IF(ISNUMBER(FIND("大肠",H618)),"","(mg/L)")))</f>
        <v>(mg/L)</v>
      </c>
      <c r="J618" s="65">
        <v>0.112</v>
      </c>
      <c r="K618" s="63">
        <v>15</v>
      </c>
      <c r="L618" s="63" t="s">
        <v>17</v>
      </c>
      <c r="M618" s="55" t="s">
        <v>229</v>
      </c>
      <c r="N618" s="55" t="s">
        <v>229</v>
      </c>
      <c r="O618" s="52" t="s">
        <v>305</v>
      </c>
    </row>
    <row r="619" spans="1:15" hidden="1"/>
    <row r="620" spans="1:15" hidden="1">
      <c r="B620" s="28" t="s">
        <v>306</v>
      </c>
      <c r="C620" s="28"/>
      <c r="D620" s="28" t="s">
        <v>307</v>
      </c>
      <c r="E620" s="28"/>
      <c r="F620" s="28"/>
      <c r="G620" s="28"/>
      <c r="H620" s="28" t="s">
        <v>308</v>
      </c>
      <c r="I620" s="28"/>
      <c r="J620" s="28"/>
      <c r="K620" s="28"/>
      <c r="L620" s="28" t="s">
        <v>309</v>
      </c>
    </row>
    <row r="621" spans="1:15" hidden="1"/>
    <row r="622" spans="1:15" hidden="1"/>
    <row r="623" spans="1:15" hidden="1"/>
    <row r="624" spans="1:15" hidden="1"/>
    <row r="625" spans="7:12" hidden="1">
      <c r="G625" s="26"/>
      <c r="L625" s="26"/>
    </row>
    <row r="626" spans="7:12" hidden="1">
      <c r="G626" s="26"/>
      <c r="L626" s="26"/>
    </row>
    <row r="627" spans="7:12" hidden="1">
      <c r="G627" s="26"/>
      <c r="L627" s="26"/>
    </row>
    <row r="628" spans="7:12" hidden="1">
      <c r="G628" s="26"/>
      <c r="L628" s="26"/>
    </row>
  </sheetData>
  <autoFilter ref="A3:O628">
    <filterColumn colId="14">
      <filters>
        <filter val="第二批报送"/>
      </filters>
    </filterColumn>
  </autoFilter>
  <mergeCells count="201">
    <mergeCell ref="A605:A618"/>
    <mergeCell ref="B605:B618"/>
    <mergeCell ref="C605:C618"/>
    <mergeCell ref="D605:D618"/>
    <mergeCell ref="E605:E618"/>
    <mergeCell ref="F605:F618"/>
    <mergeCell ref="G605:G618"/>
    <mergeCell ref="A562:A581"/>
    <mergeCell ref="B562:B581"/>
    <mergeCell ref="C562:C581"/>
    <mergeCell ref="D562:D581"/>
    <mergeCell ref="E562:E581"/>
    <mergeCell ref="F562:F581"/>
    <mergeCell ref="G562:G581"/>
    <mergeCell ref="A582:A604"/>
    <mergeCell ref="B582:B604"/>
    <mergeCell ref="C582:C604"/>
    <mergeCell ref="D582:D583"/>
    <mergeCell ref="E582:E604"/>
    <mergeCell ref="F582:F604"/>
    <mergeCell ref="G582:G604"/>
    <mergeCell ref="D585:D604"/>
    <mergeCell ref="A526:A561"/>
    <mergeCell ref="B526:B561"/>
    <mergeCell ref="C526:C561"/>
    <mergeCell ref="D526:D543"/>
    <mergeCell ref="E526:E561"/>
    <mergeCell ref="F526:F543"/>
    <mergeCell ref="G526:G561"/>
    <mergeCell ref="D544:D561"/>
    <mergeCell ref="F544:F561"/>
    <mergeCell ref="A472:A507"/>
    <mergeCell ref="B472:B507"/>
    <mergeCell ref="C472:C507"/>
    <mergeCell ref="D472:D489"/>
    <mergeCell ref="E472:E507"/>
    <mergeCell ref="F472:F507"/>
    <mergeCell ref="G472:G507"/>
    <mergeCell ref="D490:D507"/>
    <mergeCell ref="A508:A525"/>
    <mergeCell ref="B508:B525"/>
    <mergeCell ref="C508:C525"/>
    <mergeCell ref="D508:D525"/>
    <mergeCell ref="E508:E525"/>
    <mergeCell ref="F508:F525"/>
    <mergeCell ref="G508:G525"/>
    <mergeCell ref="A430:A447"/>
    <mergeCell ref="B430:B447"/>
    <mergeCell ref="C430:C447"/>
    <mergeCell ref="D430:D447"/>
    <mergeCell ref="E430:E447"/>
    <mergeCell ref="F430:F447"/>
    <mergeCell ref="G430:G447"/>
    <mergeCell ref="A448:A471"/>
    <mergeCell ref="B448:B471"/>
    <mergeCell ref="C448:C471"/>
    <mergeCell ref="D448:D468"/>
    <mergeCell ref="E448:E471"/>
    <mergeCell ref="F448:F471"/>
    <mergeCell ref="G448:G471"/>
    <mergeCell ref="D470:D471"/>
    <mergeCell ref="A380:A415"/>
    <mergeCell ref="B380:B415"/>
    <mergeCell ref="C380:C415"/>
    <mergeCell ref="D380:D397"/>
    <mergeCell ref="E380:E415"/>
    <mergeCell ref="F380:F415"/>
    <mergeCell ref="G380:G415"/>
    <mergeCell ref="D398:D415"/>
    <mergeCell ref="A416:A429"/>
    <mergeCell ref="B416:B429"/>
    <mergeCell ref="C416:C429"/>
    <mergeCell ref="D416:D429"/>
    <mergeCell ref="E416:E429"/>
    <mergeCell ref="F416:F429"/>
    <mergeCell ref="G416:G429"/>
    <mergeCell ref="A348:A361"/>
    <mergeCell ref="B348:B361"/>
    <mergeCell ref="C348:C361"/>
    <mergeCell ref="D348:D361"/>
    <mergeCell ref="E348:E361"/>
    <mergeCell ref="F348:F361"/>
    <mergeCell ref="G348:G361"/>
    <mergeCell ref="A362:A379"/>
    <mergeCell ref="B362:B379"/>
    <mergeCell ref="C362:C379"/>
    <mergeCell ref="D362:D379"/>
    <mergeCell ref="E362:E379"/>
    <mergeCell ref="F362:F379"/>
    <mergeCell ref="G362:G379"/>
    <mergeCell ref="A312:A329"/>
    <mergeCell ref="B312:B329"/>
    <mergeCell ref="C312:C329"/>
    <mergeCell ref="D312:D329"/>
    <mergeCell ref="E312:E329"/>
    <mergeCell ref="F312:F329"/>
    <mergeCell ref="G312:G329"/>
    <mergeCell ref="A330:A347"/>
    <mergeCell ref="B330:B347"/>
    <mergeCell ref="C330:C347"/>
    <mergeCell ref="D330:D347"/>
    <mergeCell ref="E330:E347"/>
    <mergeCell ref="F330:F347"/>
    <mergeCell ref="G330:G347"/>
    <mergeCell ref="A258:A275"/>
    <mergeCell ref="B258:B275"/>
    <mergeCell ref="C258:C275"/>
    <mergeCell ref="D258:D275"/>
    <mergeCell ref="E258:E275"/>
    <mergeCell ref="F258:F275"/>
    <mergeCell ref="G258:G275"/>
    <mergeCell ref="A276:A311"/>
    <mergeCell ref="B276:B311"/>
    <mergeCell ref="C276:C311"/>
    <mergeCell ref="D276:D293"/>
    <mergeCell ref="E276:E311"/>
    <mergeCell ref="F276:F311"/>
    <mergeCell ref="G276:G311"/>
    <mergeCell ref="D294:D311"/>
    <mergeCell ref="A186:A221"/>
    <mergeCell ref="B186:B221"/>
    <mergeCell ref="C186:C221"/>
    <mergeCell ref="D186:D203"/>
    <mergeCell ref="E186:E221"/>
    <mergeCell ref="F186:F221"/>
    <mergeCell ref="G186:G221"/>
    <mergeCell ref="D204:D221"/>
    <mergeCell ref="A222:A257"/>
    <mergeCell ref="B222:B257"/>
    <mergeCell ref="C222:C257"/>
    <mergeCell ref="D222:D239"/>
    <mergeCell ref="E222:E257"/>
    <mergeCell ref="F222:F257"/>
    <mergeCell ref="G222:G257"/>
    <mergeCell ref="D240:D257"/>
    <mergeCell ref="A129:A146"/>
    <mergeCell ref="B129:B146"/>
    <mergeCell ref="C129:C146"/>
    <mergeCell ref="D129:D146"/>
    <mergeCell ref="E129:E146"/>
    <mergeCell ref="F129:F146"/>
    <mergeCell ref="G129:G146"/>
    <mergeCell ref="A147:A164"/>
    <mergeCell ref="B147:B164"/>
    <mergeCell ref="C147:C164"/>
    <mergeCell ref="D147:D164"/>
    <mergeCell ref="E147:E164"/>
    <mergeCell ref="F147:F164"/>
    <mergeCell ref="G147:G164"/>
    <mergeCell ref="A75:A92"/>
    <mergeCell ref="B75:B92"/>
    <mergeCell ref="C75:C92"/>
    <mergeCell ref="D75:D92"/>
    <mergeCell ref="E75:E92"/>
    <mergeCell ref="F75:F92"/>
    <mergeCell ref="G75:G92"/>
    <mergeCell ref="A93:A128"/>
    <mergeCell ref="B93:B128"/>
    <mergeCell ref="C93:C128"/>
    <mergeCell ref="D93:D128"/>
    <mergeCell ref="E93:E128"/>
    <mergeCell ref="F93:F128"/>
    <mergeCell ref="G93:G110"/>
    <mergeCell ref="G111:G128"/>
    <mergeCell ref="B39:B56"/>
    <mergeCell ref="C39:C56"/>
    <mergeCell ref="D39:D56"/>
    <mergeCell ref="E39:E56"/>
    <mergeCell ref="F39:F56"/>
    <mergeCell ref="G39:G56"/>
    <mergeCell ref="A57:A74"/>
    <mergeCell ref="B57:B74"/>
    <mergeCell ref="C57:C74"/>
    <mergeCell ref="D57:D74"/>
    <mergeCell ref="E57:E74"/>
    <mergeCell ref="F57:F74"/>
    <mergeCell ref="G57:G74"/>
    <mergeCell ref="B165:B185"/>
    <mergeCell ref="A1:O1"/>
    <mergeCell ref="H2:I2"/>
    <mergeCell ref="A165:A185"/>
    <mergeCell ref="C165:C185"/>
    <mergeCell ref="D165:D185"/>
    <mergeCell ref="E165:E185"/>
    <mergeCell ref="F165:F185"/>
    <mergeCell ref="G165:G185"/>
    <mergeCell ref="A3:A20"/>
    <mergeCell ref="B3:B20"/>
    <mergeCell ref="C3:C20"/>
    <mergeCell ref="D3:D20"/>
    <mergeCell ref="E3:E20"/>
    <mergeCell ref="F3:F20"/>
    <mergeCell ref="G3:G20"/>
    <mergeCell ref="A21:A38"/>
    <mergeCell ref="B21:B38"/>
    <mergeCell ref="C21:C38"/>
    <mergeCell ref="D21:D38"/>
    <mergeCell ref="E21:E38"/>
    <mergeCell ref="F21:F38"/>
    <mergeCell ref="G21:G38"/>
    <mergeCell ref="A39:A56"/>
  </mergeCells>
  <phoneticPr fontId="3" type="noConversion"/>
  <conditionalFormatting sqref="L620">
    <cfRule type="cellIs" dxfId="8" priority="1" stopIfTrue="1" operator="equal">
      <formula>"否"</formula>
    </cfRule>
  </conditionalFormatting>
  <dataValidations count="1">
    <dataValidation type="textLength" allowBlank="1" showInputMessage="1" showErrorMessage="1" errorTitle="错误" error="输入的文字不允许超过限定的【20】个字符" sqref="H608:H610 H605:H606">
      <formula1>0</formula1>
      <formula2>20</formula2>
    </dataValidation>
  </dataValidations>
  <printOptions horizontalCentered="1"/>
  <pageMargins left="0.31496062992125984" right="0.31496062992125984" top="0.39370078740157483" bottom="0.35433070866141736" header="0.11811023622047245" footer="0.11811023622047245"/>
  <pageSetup paperSize="9" scale="69" orientation="landscape" r:id="rId1"/>
  <headerFooter>
    <oddFooter>第 &amp;P 页，共 &amp;N 页</oddFooter>
  </headerFooter>
  <rowBreaks count="18" manualBreakCount="18">
    <brk id="38" max="16383" man="1"/>
    <brk id="74" max="16383" man="1"/>
    <brk id="92" max="16383" man="1"/>
    <brk id="128" max="16383" man="1"/>
    <brk id="164" max="16383" man="1"/>
    <brk id="185" max="16383" man="1"/>
    <brk id="221" max="16383" man="1"/>
    <brk id="257" max="16383" man="1"/>
    <brk id="311" max="16383" man="1"/>
    <brk id="347" max="16383" man="1"/>
    <brk id="379" max="16383" man="1"/>
    <brk id="415" max="16383" man="1"/>
    <brk id="447" max="16383" man="1"/>
    <brk id="471" max="16383" man="1"/>
    <brk id="507" max="16383" man="1"/>
    <brk id="525" max="16383" man="1"/>
    <brk id="561" max="16383" man="1"/>
    <brk id="60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72"/>
  <sheetViews>
    <sheetView view="pageBreakPreview" zoomScaleNormal="100" zoomScaleSheetLayoutView="100" workbookViewId="0">
      <selection activeCell="H112" sqref="H112"/>
    </sheetView>
  </sheetViews>
  <sheetFormatPr defaultRowHeight="13.5"/>
  <cols>
    <col min="1" max="1" width="4.625" style="15" customWidth="1"/>
    <col min="2" max="3" width="9" style="15"/>
    <col min="4" max="4" width="17.875" style="15" customWidth="1"/>
    <col min="5" max="5" width="12.375" style="15" customWidth="1"/>
    <col min="6" max="6" width="12.125" style="15" customWidth="1"/>
    <col min="7" max="7" width="10.5" style="15" bestFit="1" customWidth="1"/>
    <col min="8" max="8" width="14" style="4" customWidth="1"/>
    <col min="9" max="9" width="6.875" style="4" customWidth="1"/>
    <col min="10" max="12" width="9" style="15"/>
    <col min="13" max="14" width="9" style="4"/>
    <col min="15" max="15" width="9.625" style="4" customWidth="1"/>
    <col min="16" max="16384" width="9" style="15"/>
  </cols>
  <sheetData>
    <row r="1" spans="1:15" s="11" customFormat="1" ht="30" customHeight="1">
      <c r="A1" s="196" t="s">
        <v>171</v>
      </c>
      <c r="B1" s="196"/>
      <c r="C1" s="196"/>
      <c r="D1" s="196"/>
      <c r="E1" s="196"/>
      <c r="F1" s="196"/>
      <c r="G1" s="196"/>
      <c r="H1" s="196"/>
      <c r="I1" s="196"/>
      <c r="J1" s="196"/>
      <c r="K1" s="196"/>
      <c r="L1" s="196"/>
      <c r="M1" s="196"/>
      <c r="N1" s="196"/>
      <c r="O1" s="196"/>
    </row>
    <row r="2" spans="1:15" s="12" customFormat="1" ht="11.25">
      <c r="A2" s="7" t="s">
        <v>0</v>
      </c>
      <c r="B2" s="7" t="s">
        <v>1</v>
      </c>
      <c r="C2" s="7" t="s">
        <v>2</v>
      </c>
      <c r="D2" s="7" t="s">
        <v>3</v>
      </c>
      <c r="E2" s="7" t="s">
        <v>134</v>
      </c>
      <c r="F2" s="7" t="s">
        <v>4</v>
      </c>
      <c r="G2" s="7" t="s">
        <v>5</v>
      </c>
      <c r="H2" s="163" t="s">
        <v>68</v>
      </c>
      <c r="I2" s="163"/>
      <c r="J2" s="7" t="s">
        <v>7</v>
      </c>
      <c r="K2" s="7" t="s">
        <v>8</v>
      </c>
      <c r="L2" s="7" t="s">
        <v>9</v>
      </c>
      <c r="M2" s="7" t="s">
        <v>10</v>
      </c>
      <c r="N2" s="7" t="s">
        <v>11</v>
      </c>
      <c r="O2" s="39" t="s">
        <v>69</v>
      </c>
    </row>
    <row r="3" spans="1:15" customFormat="1" ht="13.5" hidden="1" customHeight="1">
      <c r="A3" s="167">
        <v>1</v>
      </c>
      <c r="B3" s="198" t="s">
        <v>64</v>
      </c>
      <c r="C3" s="167" t="s">
        <v>65</v>
      </c>
      <c r="D3" s="169" t="s">
        <v>16</v>
      </c>
      <c r="E3" s="170" t="s">
        <v>142</v>
      </c>
      <c r="F3" s="169" t="s">
        <v>145</v>
      </c>
      <c r="G3" s="168">
        <v>42744</v>
      </c>
      <c r="H3" s="84" t="s">
        <v>109</v>
      </c>
      <c r="I3" s="31" t="str">
        <f t="shared" ref="I3:I23" si="0">IF(ISNUMBER(FIND("pH",H3)),"(无量纲)",IF(ISNUMBER(FIND("色度",H3)),"(倍)",IF(ISNUMBER(FIND("大肠",H3)),"","(mg/L)")))</f>
        <v>(mg/L)</v>
      </c>
      <c r="J3" s="6">
        <v>42.2</v>
      </c>
      <c r="K3" s="48">
        <v>80</v>
      </c>
      <c r="L3" s="6" t="s">
        <v>17</v>
      </c>
      <c r="M3" s="6" t="s">
        <v>18</v>
      </c>
      <c r="N3" s="6" t="s">
        <v>18</v>
      </c>
      <c r="O3" s="51" t="s">
        <v>180</v>
      </c>
    </row>
    <row r="4" spans="1:15" customFormat="1" hidden="1">
      <c r="A4" s="167"/>
      <c r="B4" s="199" t="s">
        <v>64</v>
      </c>
      <c r="C4" s="167"/>
      <c r="D4" s="169"/>
      <c r="E4" s="170"/>
      <c r="F4" s="169"/>
      <c r="G4" s="168"/>
      <c r="H4" s="84" t="s">
        <v>139</v>
      </c>
      <c r="I4" s="31" t="str">
        <f t="shared" si="0"/>
        <v>(无量纲)</v>
      </c>
      <c r="J4" s="6">
        <v>7.71</v>
      </c>
      <c r="K4" s="48" t="s">
        <v>19</v>
      </c>
      <c r="L4" s="6" t="s">
        <v>17</v>
      </c>
      <c r="M4" s="6" t="s">
        <v>18</v>
      </c>
      <c r="N4" s="6" t="s">
        <v>18</v>
      </c>
      <c r="O4" s="51" t="s">
        <v>180</v>
      </c>
    </row>
    <row r="5" spans="1:15" customFormat="1" hidden="1">
      <c r="A5" s="167"/>
      <c r="B5" s="199"/>
      <c r="C5" s="167"/>
      <c r="D5" s="169"/>
      <c r="E5" s="170"/>
      <c r="F5" s="169"/>
      <c r="G5" s="168"/>
      <c r="H5" s="83" t="s">
        <v>110</v>
      </c>
      <c r="I5" s="31" t="str">
        <f t="shared" si="0"/>
        <v>(mg/L)</v>
      </c>
      <c r="J5" s="6">
        <v>0.93</v>
      </c>
      <c r="K5" s="48">
        <v>15</v>
      </c>
      <c r="L5" s="6" t="s">
        <v>17</v>
      </c>
      <c r="M5" s="6" t="s">
        <v>18</v>
      </c>
      <c r="N5" s="6" t="s">
        <v>18</v>
      </c>
      <c r="O5" s="51" t="s">
        <v>180</v>
      </c>
    </row>
    <row r="6" spans="1:15" customFormat="1" hidden="1">
      <c r="A6" s="167"/>
      <c r="B6" s="199"/>
      <c r="C6" s="167"/>
      <c r="D6" s="169"/>
      <c r="E6" s="170"/>
      <c r="F6" s="169"/>
      <c r="G6" s="168"/>
      <c r="H6" s="84" t="s">
        <v>120</v>
      </c>
      <c r="I6" s="31" t="str">
        <f t="shared" si="0"/>
        <v>(mg/L)</v>
      </c>
      <c r="J6" s="6">
        <v>0.32500000000000001</v>
      </c>
      <c r="K6" s="48">
        <v>10</v>
      </c>
      <c r="L6" s="6" t="s">
        <v>17</v>
      </c>
      <c r="M6" s="6" t="s">
        <v>18</v>
      </c>
      <c r="N6" s="6" t="s">
        <v>18</v>
      </c>
      <c r="O6" s="51" t="s">
        <v>180</v>
      </c>
    </row>
    <row r="7" spans="1:15" customFormat="1" hidden="1">
      <c r="A7" s="167"/>
      <c r="B7" s="199"/>
      <c r="C7" s="167"/>
      <c r="D7" s="169"/>
      <c r="E7" s="170"/>
      <c r="F7" s="169"/>
      <c r="G7" s="168"/>
      <c r="H7" s="84" t="s">
        <v>121</v>
      </c>
      <c r="I7" s="31" t="str">
        <f t="shared" si="0"/>
        <v>(mg/L)</v>
      </c>
      <c r="J7" s="6" t="s">
        <v>182</v>
      </c>
      <c r="K7" s="48">
        <v>0.01</v>
      </c>
      <c r="L7" s="6" t="s">
        <v>17</v>
      </c>
      <c r="M7" s="6" t="s">
        <v>18</v>
      </c>
      <c r="N7" s="6" t="s">
        <v>18</v>
      </c>
      <c r="O7" s="51" t="s">
        <v>180</v>
      </c>
    </row>
    <row r="8" spans="1:15" customFormat="1" hidden="1">
      <c r="A8" s="167"/>
      <c r="B8" s="199"/>
      <c r="C8" s="167"/>
      <c r="D8" s="169"/>
      <c r="E8" s="170"/>
      <c r="F8" s="169"/>
      <c r="G8" s="168"/>
      <c r="H8" s="84" t="s">
        <v>122</v>
      </c>
      <c r="I8" s="31" t="str">
        <f t="shared" si="0"/>
        <v>(mg/L)</v>
      </c>
      <c r="J8" s="6">
        <v>1.1E-4</v>
      </c>
      <c r="K8" s="48">
        <v>5.0000000000000001E-3</v>
      </c>
      <c r="L8" s="6" t="s">
        <v>17</v>
      </c>
      <c r="M8" s="6" t="s">
        <v>18</v>
      </c>
      <c r="N8" s="6" t="s">
        <v>18</v>
      </c>
      <c r="O8" s="51" t="s">
        <v>180</v>
      </c>
    </row>
    <row r="9" spans="1:15" customFormat="1" hidden="1">
      <c r="A9" s="167"/>
      <c r="B9" s="199"/>
      <c r="C9" s="167"/>
      <c r="D9" s="169"/>
      <c r="E9" s="170"/>
      <c r="F9" s="169"/>
      <c r="G9" s="168"/>
      <c r="H9" s="84" t="s">
        <v>114</v>
      </c>
      <c r="I9" s="31" t="str">
        <f t="shared" si="0"/>
        <v>(mg/L)</v>
      </c>
      <c r="J9" s="6" t="s">
        <v>182</v>
      </c>
      <c r="K9" s="48">
        <v>0.1</v>
      </c>
      <c r="L9" s="6" t="s">
        <v>17</v>
      </c>
      <c r="M9" s="6" t="s">
        <v>18</v>
      </c>
      <c r="N9" s="6" t="s">
        <v>18</v>
      </c>
      <c r="O9" s="51" t="s">
        <v>180</v>
      </c>
    </row>
    <row r="10" spans="1:15" customFormat="1" hidden="1">
      <c r="A10" s="167"/>
      <c r="B10" s="199"/>
      <c r="C10" s="167"/>
      <c r="D10" s="169"/>
      <c r="E10" s="170"/>
      <c r="F10" s="169"/>
      <c r="G10" s="168"/>
      <c r="H10" s="84" t="s">
        <v>123</v>
      </c>
      <c r="I10" s="31" t="str">
        <f t="shared" si="0"/>
        <v>(mg/L)</v>
      </c>
      <c r="J10" s="6">
        <v>6.0000000000000001E-3</v>
      </c>
      <c r="K10" s="48">
        <v>0.5</v>
      </c>
      <c r="L10" s="6" t="s">
        <v>17</v>
      </c>
      <c r="M10" s="6" t="s">
        <v>18</v>
      </c>
      <c r="N10" s="6" t="s">
        <v>18</v>
      </c>
      <c r="O10" s="51" t="s">
        <v>180</v>
      </c>
    </row>
    <row r="11" spans="1:15" customFormat="1" hidden="1">
      <c r="A11" s="167"/>
      <c r="B11" s="199"/>
      <c r="C11" s="167"/>
      <c r="D11" s="169"/>
      <c r="E11" s="170"/>
      <c r="F11" s="169"/>
      <c r="G11" s="168"/>
      <c r="H11" s="84" t="s">
        <v>124</v>
      </c>
      <c r="I11" s="31" t="str">
        <f t="shared" si="0"/>
        <v>(mg/L)</v>
      </c>
      <c r="J11" s="6" t="s">
        <v>182</v>
      </c>
      <c r="K11" s="48">
        <v>0.1</v>
      </c>
      <c r="L11" s="6" t="s">
        <v>17</v>
      </c>
      <c r="M11" s="6" t="s">
        <v>18</v>
      </c>
      <c r="N11" s="6" t="s">
        <v>18</v>
      </c>
      <c r="O11" s="51" t="s">
        <v>180</v>
      </c>
    </row>
    <row r="12" spans="1:15" customFormat="1" hidden="1">
      <c r="A12" s="167"/>
      <c r="B12" s="199"/>
      <c r="C12" s="167"/>
      <c r="D12" s="169"/>
      <c r="E12" s="170"/>
      <c r="F12" s="169"/>
      <c r="G12" s="168"/>
      <c r="H12" s="84" t="s">
        <v>125</v>
      </c>
      <c r="I12" s="31" t="str">
        <f t="shared" si="0"/>
        <v>(mg/L)</v>
      </c>
      <c r="J12" s="6" t="s">
        <v>182</v>
      </c>
      <c r="K12" s="48">
        <v>0.5</v>
      </c>
      <c r="L12" s="6" t="s">
        <v>17</v>
      </c>
      <c r="M12" s="6" t="s">
        <v>18</v>
      </c>
      <c r="N12" s="6" t="s">
        <v>18</v>
      </c>
      <c r="O12" s="51" t="s">
        <v>180</v>
      </c>
    </row>
    <row r="13" spans="1:15" customFormat="1" hidden="1">
      <c r="A13" s="167"/>
      <c r="B13" s="199"/>
      <c r="C13" s="167"/>
      <c r="D13" s="169"/>
      <c r="E13" s="170"/>
      <c r="F13" s="169"/>
      <c r="G13" s="168"/>
      <c r="H13" s="84" t="s">
        <v>126</v>
      </c>
      <c r="I13" s="31" t="str">
        <f t="shared" si="0"/>
        <v>(mg/L)</v>
      </c>
      <c r="J13" s="6">
        <v>0.05</v>
      </c>
      <c r="K13" s="48">
        <v>2</v>
      </c>
      <c r="L13" s="6" t="s">
        <v>17</v>
      </c>
      <c r="M13" s="6" t="s">
        <v>18</v>
      </c>
      <c r="N13" s="6" t="s">
        <v>18</v>
      </c>
      <c r="O13" s="51" t="s">
        <v>180</v>
      </c>
    </row>
    <row r="14" spans="1:15" customFormat="1" hidden="1">
      <c r="A14" s="167"/>
      <c r="B14" s="199"/>
      <c r="C14" s="167"/>
      <c r="D14" s="169"/>
      <c r="E14" s="170"/>
      <c r="F14" s="169"/>
      <c r="G14" s="168"/>
      <c r="H14" s="84" t="s">
        <v>127</v>
      </c>
      <c r="I14" s="31" t="str">
        <f t="shared" si="0"/>
        <v>(mg/L)</v>
      </c>
      <c r="J14" s="6">
        <v>0.161</v>
      </c>
      <c r="K14" s="48">
        <v>2</v>
      </c>
      <c r="L14" s="6" t="s">
        <v>17</v>
      </c>
      <c r="M14" s="6" t="s">
        <v>18</v>
      </c>
      <c r="N14" s="6" t="s">
        <v>18</v>
      </c>
      <c r="O14" s="51" t="s">
        <v>180</v>
      </c>
    </row>
    <row r="15" spans="1:15" customFormat="1" hidden="1">
      <c r="A15" s="167"/>
      <c r="B15" s="199"/>
      <c r="C15" s="167"/>
      <c r="D15" s="169"/>
      <c r="E15" s="170"/>
      <c r="F15" s="169"/>
      <c r="G15" s="168"/>
      <c r="H15" s="84" t="s">
        <v>128</v>
      </c>
      <c r="I15" s="31" t="str">
        <f t="shared" si="0"/>
        <v>(mg/L)</v>
      </c>
      <c r="J15" s="6">
        <v>0.42799999999999999</v>
      </c>
      <c r="K15" s="48">
        <v>0.5</v>
      </c>
      <c r="L15" s="6" t="s">
        <v>17</v>
      </c>
      <c r="M15" s="6" t="s">
        <v>18</v>
      </c>
      <c r="N15" s="6" t="s">
        <v>18</v>
      </c>
      <c r="O15" s="51" t="s">
        <v>180</v>
      </c>
    </row>
    <row r="16" spans="1:15" customFormat="1" hidden="1">
      <c r="A16" s="167"/>
      <c r="B16" s="199"/>
      <c r="C16" s="167"/>
      <c r="D16" s="169"/>
      <c r="E16" s="170"/>
      <c r="F16" s="169"/>
      <c r="G16" s="168"/>
      <c r="H16" s="84" t="s">
        <v>129</v>
      </c>
      <c r="I16" s="31" t="str">
        <f t="shared" si="0"/>
        <v>(mg/L)</v>
      </c>
      <c r="J16" s="6">
        <v>1.0999999999999999E-2</v>
      </c>
      <c r="K16" s="48">
        <v>1</v>
      </c>
      <c r="L16" s="6" t="s">
        <v>17</v>
      </c>
      <c r="M16" s="6" t="s">
        <v>18</v>
      </c>
      <c r="N16" s="6" t="s">
        <v>18</v>
      </c>
      <c r="O16" s="51" t="s">
        <v>180</v>
      </c>
    </row>
    <row r="17" spans="1:15" customFormat="1" ht="14.25" hidden="1" customHeight="1">
      <c r="A17" s="167"/>
      <c r="B17" s="199"/>
      <c r="C17" s="167"/>
      <c r="D17" s="169"/>
      <c r="E17" s="170"/>
      <c r="F17" s="169"/>
      <c r="G17" s="168"/>
      <c r="H17" s="84" t="s">
        <v>115</v>
      </c>
      <c r="I17" s="31" t="str">
        <f t="shared" si="0"/>
        <v>(mg/L)</v>
      </c>
      <c r="J17" s="6">
        <v>5</v>
      </c>
      <c r="K17" s="48">
        <v>30</v>
      </c>
      <c r="L17" s="6" t="s">
        <v>17</v>
      </c>
      <c r="M17" s="6" t="s">
        <v>18</v>
      </c>
      <c r="N17" s="6" t="s">
        <v>18</v>
      </c>
      <c r="O17" s="51" t="s">
        <v>180</v>
      </c>
    </row>
    <row r="18" spans="1:15" customFormat="1" hidden="1">
      <c r="A18" s="167"/>
      <c r="B18" s="199"/>
      <c r="C18" s="167"/>
      <c r="D18" s="169"/>
      <c r="E18" s="170"/>
      <c r="F18" s="169"/>
      <c r="G18" s="168"/>
      <c r="H18" s="84" t="s">
        <v>131</v>
      </c>
      <c r="I18" s="31" t="str">
        <f t="shared" si="0"/>
        <v>(mg/L)</v>
      </c>
      <c r="J18" s="6" t="s">
        <v>182</v>
      </c>
      <c r="K18" s="48">
        <v>0.5</v>
      </c>
      <c r="L18" s="6" t="s">
        <v>17</v>
      </c>
      <c r="M18" s="6" t="s">
        <v>18</v>
      </c>
      <c r="N18" s="6" t="s">
        <v>18</v>
      </c>
      <c r="O18" s="51" t="s">
        <v>180</v>
      </c>
    </row>
    <row r="19" spans="1:15" customFormat="1" hidden="1">
      <c r="A19" s="167"/>
      <c r="B19" s="199"/>
      <c r="C19" s="167"/>
      <c r="D19" s="169"/>
      <c r="E19" s="170"/>
      <c r="F19" s="169"/>
      <c r="G19" s="168"/>
      <c r="H19" s="84" t="s">
        <v>117</v>
      </c>
      <c r="I19" s="31" t="str">
        <f t="shared" si="0"/>
        <v>(mg/L)</v>
      </c>
      <c r="J19" s="6">
        <v>0.09</v>
      </c>
      <c r="K19" s="48">
        <v>1</v>
      </c>
      <c r="L19" s="6" t="s">
        <v>17</v>
      </c>
      <c r="M19" s="6" t="s">
        <v>18</v>
      </c>
      <c r="N19" s="6" t="s">
        <v>18</v>
      </c>
      <c r="O19" s="51" t="s">
        <v>180</v>
      </c>
    </row>
    <row r="20" spans="1:15" customFormat="1" hidden="1">
      <c r="A20" s="167"/>
      <c r="B20" s="199"/>
      <c r="C20" s="167"/>
      <c r="D20" s="169"/>
      <c r="E20" s="170"/>
      <c r="F20" s="169"/>
      <c r="G20" s="168"/>
      <c r="H20" s="84" t="s">
        <v>130</v>
      </c>
      <c r="I20" s="31" t="str">
        <f t="shared" si="0"/>
        <v>(mg/L)</v>
      </c>
      <c r="J20" s="6" t="s">
        <v>182</v>
      </c>
      <c r="K20" s="48">
        <v>0.2</v>
      </c>
      <c r="L20" s="6" t="s">
        <v>17</v>
      </c>
      <c r="M20" s="6" t="s">
        <v>18</v>
      </c>
      <c r="N20" s="6" t="s">
        <v>18</v>
      </c>
      <c r="O20" s="51" t="s">
        <v>180</v>
      </c>
    </row>
    <row r="21" spans="1:15" customFormat="1" hidden="1">
      <c r="A21" s="167"/>
      <c r="B21" s="199"/>
      <c r="C21" s="167"/>
      <c r="D21" s="169"/>
      <c r="E21" s="170"/>
      <c r="F21" s="169"/>
      <c r="G21" s="168"/>
      <c r="H21" s="84" t="s">
        <v>140</v>
      </c>
      <c r="I21" s="31" t="str">
        <f t="shared" si="0"/>
        <v>(mg/L)</v>
      </c>
      <c r="J21" s="6">
        <v>0.112</v>
      </c>
      <c r="K21" s="48">
        <v>2</v>
      </c>
      <c r="L21" s="6" t="s">
        <v>17</v>
      </c>
      <c r="M21" s="6" t="s">
        <v>18</v>
      </c>
      <c r="N21" s="6" t="s">
        <v>18</v>
      </c>
      <c r="O21" s="51" t="s">
        <v>180</v>
      </c>
    </row>
    <row r="22" spans="1:15" customFormat="1">
      <c r="A22" s="167"/>
      <c r="B22" s="199"/>
      <c r="C22" s="167"/>
      <c r="D22" s="169"/>
      <c r="E22" s="170"/>
      <c r="F22" s="169"/>
      <c r="G22" s="168"/>
      <c r="H22" s="83" t="s">
        <v>154</v>
      </c>
      <c r="I22" s="31" t="str">
        <f t="shared" si="0"/>
        <v>(mg/L)</v>
      </c>
      <c r="J22" s="6" t="s">
        <v>182</v>
      </c>
      <c r="K22" s="48">
        <v>0.3</v>
      </c>
      <c r="L22" s="6" t="s">
        <v>17</v>
      </c>
      <c r="M22" s="6" t="s">
        <v>18</v>
      </c>
      <c r="N22" s="6" t="s">
        <v>184</v>
      </c>
      <c r="O22" s="52" t="s">
        <v>187</v>
      </c>
    </row>
    <row r="23" spans="1:15" customFormat="1" hidden="1">
      <c r="A23" s="167"/>
      <c r="B23" s="200" t="s">
        <v>64</v>
      </c>
      <c r="C23" s="167"/>
      <c r="D23" s="48" t="s">
        <v>144</v>
      </c>
      <c r="E23" s="170"/>
      <c r="F23" s="169"/>
      <c r="G23" s="168"/>
      <c r="H23" s="83" t="s">
        <v>123</v>
      </c>
      <c r="I23" s="31" t="str">
        <f t="shared" si="0"/>
        <v>(mg/L)</v>
      </c>
      <c r="J23" s="53" t="s">
        <v>182</v>
      </c>
      <c r="K23" s="48">
        <v>0.5</v>
      </c>
      <c r="L23" s="6" t="s">
        <v>17</v>
      </c>
      <c r="M23" s="6" t="s">
        <v>18</v>
      </c>
      <c r="N23" s="6" t="s">
        <v>184</v>
      </c>
      <c r="O23" s="51" t="s">
        <v>180</v>
      </c>
    </row>
    <row r="24" spans="1:15" s="14" customFormat="1" ht="12" hidden="1">
      <c r="A24" s="163">
        <v>2</v>
      </c>
      <c r="B24" s="163" t="s">
        <v>55</v>
      </c>
      <c r="C24" s="163" t="s">
        <v>160</v>
      </c>
      <c r="D24" s="163" t="s">
        <v>175</v>
      </c>
      <c r="E24" s="163" t="s">
        <v>138</v>
      </c>
      <c r="F24" s="163" t="s">
        <v>151</v>
      </c>
      <c r="G24" s="165">
        <v>42744</v>
      </c>
      <c r="H24" s="85" t="s">
        <v>109</v>
      </c>
      <c r="I24" s="31" t="str">
        <f t="shared" ref="I24:I66" si="1">IF(ISNUMBER(FIND("pH",H24)),"(无量纲)",IF(ISNUMBER(FIND("色度",H24)),"(倍)",IF(ISNUMBER(FIND("大肠",H24)),"","(mg/L)")))</f>
        <v>(mg/L)</v>
      </c>
      <c r="J24" s="10" t="s">
        <v>182</v>
      </c>
      <c r="K24" s="41">
        <v>80</v>
      </c>
      <c r="L24" s="10" t="s">
        <v>17</v>
      </c>
      <c r="M24" s="6" t="s">
        <v>18</v>
      </c>
      <c r="N24" s="6" t="s">
        <v>184</v>
      </c>
      <c r="O24" s="7" t="s">
        <v>181</v>
      </c>
    </row>
    <row r="25" spans="1:15" s="14" customFormat="1" ht="12" hidden="1">
      <c r="A25" s="163"/>
      <c r="B25" s="163" t="s">
        <v>55</v>
      </c>
      <c r="C25" s="163"/>
      <c r="D25" s="163"/>
      <c r="E25" s="163"/>
      <c r="F25" s="163"/>
      <c r="G25" s="165"/>
      <c r="H25" s="85" t="s">
        <v>139</v>
      </c>
      <c r="I25" s="31" t="str">
        <f t="shared" si="1"/>
        <v>(无量纲)</v>
      </c>
      <c r="J25" s="10">
        <v>7.7</v>
      </c>
      <c r="K25" s="41" t="s">
        <v>19</v>
      </c>
      <c r="L25" s="10" t="s">
        <v>17</v>
      </c>
      <c r="M25" s="6" t="s">
        <v>18</v>
      </c>
      <c r="N25" s="6" t="s">
        <v>184</v>
      </c>
      <c r="O25" s="7" t="s">
        <v>181</v>
      </c>
    </row>
    <row r="26" spans="1:15" s="14" customFormat="1" ht="12" hidden="1">
      <c r="A26" s="163"/>
      <c r="B26" s="163" t="s">
        <v>55</v>
      </c>
      <c r="C26" s="163"/>
      <c r="D26" s="163"/>
      <c r="E26" s="163"/>
      <c r="F26" s="163"/>
      <c r="G26" s="165"/>
      <c r="H26" s="85" t="s">
        <v>110</v>
      </c>
      <c r="I26" s="31" t="str">
        <f t="shared" si="1"/>
        <v>(mg/L)</v>
      </c>
      <c r="J26" s="10">
        <v>0.72</v>
      </c>
      <c r="K26" s="41">
        <v>15</v>
      </c>
      <c r="L26" s="10" t="s">
        <v>17</v>
      </c>
      <c r="M26" s="6" t="s">
        <v>18</v>
      </c>
      <c r="N26" s="6" t="s">
        <v>184</v>
      </c>
      <c r="O26" s="7" t="s">
        <v>181</v>
      </c>
    </row>
    <row r="27" spans="1:15" s="14" customFormat="1" ht="12" hidden="1">
      <c r="A27" s="163"/>
      <c r="B27" s="163" t="s">
        <v>55</v>
      </c>
      <c r="C27" s="163"/>
      <c r="D27" s="163"/>
      <c r="E27" s="163"/>
      <c r="F27" s="163"/>
      <c r="G27" s="165"/>
      <c r="H27" s="85" t="s">
        <v>120</v>
      </c>
      <c r="I27" s="31" t="str">
        <f t="shared" si="1"/>
        <v>(mg/L)</v>
      </c>
      <c r="J27" s="10">
        <v>0.222</v>
      </c>
      <c r="K27" s="41">
        <v>10</v>
      </c>
      <c r="L27" s="10" t="s">
        <v>17</v>
      </c>
      <c r="M27" s="6" t="s">
        <v>18</v>
      </c>
      <c r="N27" s="6" t="s">
        <v>184</v>
      </c>
      <c r="O27" s="7" t="s">
        <v>181</v>
      </c>
    </row>
    <row r="28" spans="1:15" s="14" customFormat="1" ht="12" hidden="1">
      <c r="A28" s="163"/>
      <c r="B28" s="163" t="s">
        <v>55</v>
      </c>
      <c r="C28" s="163"/>
      <c r="D28" s="163"/>
      <c r="E28" s="163"/>
      <c r="F28" s="163"/>
      <c r="G28" s="165"/>
      <c r="H28" s="85" t="s">
        <v>121</v>
      </c>
      <c r="I28" s="31" t="str">
        <f t="shared" si="1"/>
        <v>(mg/L)</v>
      </c>
      <c r="J28" s="10" t="s">
        <v>182</v>
      </c>
      <c r="K28" s="41">
        <v>0.01</v>
      </c>
      <c r="L28" s="10" t="s">
        <v>17</v>
      </c>
      <c r="M28" s="6" t="s">
        <v>18</v>
      </c>
      <c r="N28" s="6" t="s">
        <v>184</v>
      </c>
      <c r="O28" s="7" t="s">
        <v>181</v>
      </c>
    </row>
    <row r="29" spans="1:15" s="14" customFormat="1" ht="12" hidden="1">
      <c r="A29" s="163"/>
      <c r="B29" s="163" t="s">
        <v>55</v>
      </c>
      <c r="C29" s="163"/>
      <c r="D29" s="163"/>
      <c r="E29" s="163"/>
      <c r="F29" s="163"/>
      <c r="G29" s="165"/>
      <c r="H29" s="85" t="s">
        <v>122</v>
      </c>
      <c r="I29" s="31" t="str">
        <f t="shared" si="1"/>
        <v>(mg/L)</v>
      </c>
      <c r="J29" s="10">
        <v>5.0000000000000002E-5</v>
      </c>
      <c r="K29" s="41">
        <v>5.0000000000000001E-3</v>
      </c>
      <c r="L29" s="10" t="s">
        <v>17</v>
      </c>
      <c r="M29" s="6" t="s">
        <v>18</v>
      </c>
      <c r="N29" s="6" t="s">
        <v>184</v>
      </c>
      <c r="O29" s="7" t="s">
        <v>181</v>
      </c>
    </row>
    <row r="30" spans="1:15" s="14" customFormat="1" ht="12" hidden="1">
      <c r="A30" s="163"/>
      <c r="B30" s="163"/>
      <c r="C30" s="163"/>
      <c r="D30" s="163"/>
      <c r="E30" s="163"/>
      <c r="F30" s="163"/>
      <c r="G30" s="165"/>
      <c r="H30" s="85" t="s">
        <v>114</v>
      </c>
      <c r="I30" s="31" t="str">
        <f t="shared" si="1"/>
        <v>(mg/L)</v>
      </c>
      <c r="J30" s="10" t="s">
        <v>182</v>
      </c>
      <c r="K30" s="41">
        <v>0.1</v>
      </c>
      <c r="L30" s="10" t="s">
        <v>17</v>
      </c>
      <c r="M30" s="6" t="s">
        <v>18</v>
      </c>
      <c r="N30" s="6" t="s">
        <v>184</v>
      </c>
      <c r="O30" s="7" t="s">
        <v>181</v>
      </c>
    </row>
    <row r="31" spans="1:15" s="14" customFormat="1" ht="12" hidden="1">
      <c r="A31" s="163"/>
      <c r="B31" s="163"/>
      <c r="C31" s="163"/>
      <c r="D31" s="163"/>
      <c r="E31" s="163"/>
      <c r="F31" s="163"/>
      <c r="G31" s="165"/>
      <c r="H31" s="85" t="s">
        <v>123</v>
      </c>
      <c r="I31" s="31" t="str">
        <f t="shared" si="1"/>
        <v>(mg/L)</v>
      </c>
      <c r="J31" s="10" t="s">
        <v>182</v>
      </c>
      <c r="K31" s="41">
        <v>0.5</v>
      </c>
      <c r="L31" s="10" t="s">
        <v>17</v>
      </c>
      <c r="M31" s="6" t="s">
        <v>18</v>
      </c>
      <c r="N31" s="6" t="s">
        <v>184</v>
      </c>
      <c r="O31" s="7" t="s">
        <v>181</v>
      </c>
    </row>
    <row r="32" spans="1:15" s="14" customFormat="1" ht="12" hidden="1">
      <c r="A32" s="163"/>
      <c r="B32" s="163"/>
      <c r="C32" s="163"/>
      <c r="D32" s="163"/>
      <c r="E32" s="163"/>
      <c r="F32" s="163"/>
      <c r="G32" s="165"/>
      <c r="H32" s="85" t="s">
        <v>124</v>
      </c>
      <c r="I32" s="31" t="str">
        <f t="shared" si="1"/>
        <v>(mg/L)</v>
      </c>
      <c r="J32" s="10" t="s">
        <v>182</v>
      </c>
      <c r="K32" s="41">
        <v>0.1</v>
      </c>
      <c r="L32" s="10" t="s">
        <v>17</v>
      </c>
      <c r="M32" s="6" t="s">
        <v>18</v>
      </c>
      <c r="N32" s="6" t="s">
        <v>184</v>
      </c>
      <c r="O32" s="7" t="s">
        <v>181</v>
      </c>
    </row>
    <row r="33" spans="1:15" s="14" customFormat="1" ht="12" hidden="1">
      <c r="A33" s="163"/>
      <c r="B33" s="163"/>
      <c r="C33" s="163"/>
      <c r="D33" s="163"/>
      <c r="E33" s="163"/>
      <c r="F33" s="163"/>
      <c r="G33" s="165"/>
      <c r="H33" s="85" t="s">
        <v>125</v>
      </c>
      <c r="I33" s="31" t="str">
        <f t="shared" si="1"/>
        <v>(mg/L)</v>
      </c>
      <c r="J33" s="10">
        <v>8.9999999999999998E-4</v>
      </c>
      <c r="K33" s="41">
        <v>0.5</v>
      </c>
      <c r="L33" s="10" t="s">
        <v>17</v>
      </c>
      <c r="M33" s="6" t="s">
        <v>18</v>
      </c>
      <c r="N33" s="6" t="s">
        <v>184</v>
      </c>
      <c r="O33" s="7" t="s">
        <v>181</v>
      </c>
    </row>
    <row r="34" spans="1:15" s="14" customFormat="1" ht="12" hidden="1">
      <c r="A34" s="163"/>
      <c r="B34" s="163"/>
      <c r="C34" s="163"/>
      <c r="D34" s="163"/>
      <c r="E34" s="163"/>
      <c r="F34" s="163"/>
      <c r="G34" s="165"/>
      <c r="H34" s="85" t="s">
        <v>126</v>
      </c>
      <c r="I34" s="31" t="str">
        <f t="shared" si="1"/>
        <v>(mg/L)</v>
      </c>
      <c r="J34" s="10">
        <v>0.03</v>
      </c>
      <c r="K34" s="41">
        <v>2</v>
      </c>
      <c r="L34" s="10" t="s">
        <v>17</v>
      </c>
      <c r="M34" s="6" t="s">
        <v>18</v>
      </c>
      <c r="N34" s="6" t="s">
        <v>184</v>
      </c>
      <c r="O34" s="7" t="s">
        <v>181</v>
      </c>
    </row>
    <row r="35" spans="1:15" s="14" customFormat="1" ht="12" hidden="1">
      <c r="A35" s="163"/>
      <c r="B35" s="163"/>
      <c r="C35" s="163"/>
      <c r="D35" s="163"/>
      <c r="E35" s="163"/>
      <c r="F35" s="163"/>
      <c r="G35" s="165"/>
      <c r="H35" s="85" t="s">
        <v>127</v>
      </c>
      <c r="I35" s="31" t="str">
        <f t="shared" si="1"/>
        <v>(mg/L)</v>
      </c>
      <c r="J35" s="10" t="s">
        <v>182</v>
      </c>
      <c r="K35" s="41">
        <v>2</v>
      </c>
      <c r="L35" s="10" t="s">
        <v>17</v>
      </c>
      <c r="M35" s="6" t="s">
        <v>18</v>
      </c>
      <c r="N35" s="6" t="s">
        <v>184</v>
      </c>
      <c r="O35" s="7" t="s">
        <v>181</v>
      </c>
    </row>
    <row r="36" spans="1:15" s="14" customFormat="1" ht="12" hidden="1">
      <c r="A36" s="163"/>
      <c r="B36" s="163"/>
      <c r="C36" s="163"/>
      <c r="D36" s="163"/>
      <c r="E36" s="163"/>
      <c r="F36" s="163"/>
      <c r="G36" s="165"/>
      <c r="H36" s="85" t="s">
        <v>128</v>
      </c>
      <c r="I36" s="31" t="str">
        <f t="shared" si="1"/>
        <v>(mg/L)</v>
      </c>
      <c r="J36" s="10">
        <v>1.2E-2</v>
      </c>
      <c r="K36" s="41">
        <v>0.5</v>
      </c>
      <c r="L36" s="10" t="s">
        <v>17</v>
      </c>
      <c r="M36" s="6" t="s">
        <v>18</v>
      </c>
      <c r="N36" s="6" t="s">
        <v>184</v>
      </c>
      <c r="O36" s="7" t="s">
        <v>181</v>
      </c>
    </row>
    <row r="37" spans="1:15" s="14" customFormat="1" ht="12" hidden="1">
      <c r="A37" s="163"/>
      <c r="B37" s="163"/>
      <c r="C37" s="163"/>
      <c r="D37" s="163"/>
      <c r="E37" s="163"/>
      <c r="F37" s="163"/>
      <c r="G37" s="165"/>
      <c r="H37" s="85" t="s">
        <v>129</v>
      </c>
      <c r="I37" s="31" t="str">
        <f t="shared" si="1"/>
        <v>(mg/L)</v>
      </c>
      <c r="J37" s="10">
        <v>7.0000000000000007E-2</v>
      </c>
      <c r="K37" s="41">
        <v>1</v>
      </c>
      <c r="L37" s="10" t="s">
        <v>17</v>
      </c>
      <c r="M37" s="6" t="s">
        <v>18</v>
      </c>
      <c r="N37" s="6" t="s">
        <v>184</v>
      </c>
      <c r="O37" s="7" t="s">
        <v>181</v>
      </c>
    </row>
    <row r="38" spans="1:15" s="14" customFormat="1" ht="12" hidden="1">
      <c r="A38" s="163"/>
      <c r="B38" s="163"/>
      <c r="C38" s="163"/>
      <c r="D38" s="163"/>
      <c r="E38" s="163"/>
      <c r="F38" s="163"/>
      <c r="G38" s="165"/>
      <c r="H38" s="85" t="s">
        <v>115</v>
      </c>
      <c r="I38" s="31" t="str">
        <f t="shared" si="1"/>
        <v>(mg/L)</v>
      </c>
      <c r="J38" s="10">
        <v>6.5</v>
      </c>
      <c r="K38" s="41">
        <v>30</v>
      </c>
      <c r="L38" s="10" t="s">
        <v>17</v>
      </c>
      <c r="M38" s="6" t="s">
        <v>18</v>
      </c>
      <c r="N38" s="6" t="s">
        <v>184</v>
      </c>
      <c r="O38" s="7" t="s">
        <v>181</v>
      </c>
    </row>
    <row r="39" spans="1:15" s="14" customFormat="1" ht="12" hidden="1">
      <c r="A39" s="163"/>
      <c r="B39" s="163"/>
      <c r="C39" s="163"/>
      <c r="D39" s="163"/>
      <c r="E39" s="163"/>
      <c r="F39" s="163"/>
      <c r="G39" s="165"/>
      <c r="H39" s="85" t="s">
        <v>116</v>
      </c>
      <c r="I39" s="31" t="str">
        <f t="shared" si="1"/>
        <v>(mg/L)</v>
      </c>
      <c r="J39" s="10">
        <v>3.38</v>
      </c>
      <c r="K39" s="41">
        <v>20</v>
      </c>
      <c r="L39" s="10" t="s">
        <v>17</v>
      </c>
      <c r="M39" s="6" t="s">
        <v>18</v>
      </c>
      <c r="N39" s="6" t="s">
        <v>184</v>
      </c>
      <c r="O39" s="7" t="s">
        <v>181</v>
      </c>
    </row>
    <row r="40" spans="1:15" s="14" customFormat="1" ht="12" hidden="1">
      <c r="A40" s="163"/>
      <c r="B40" s="163"/>
      <c r="C40" s="163"/>
      <c r="D40" s="163"/>
      <c r="E40" s="163"/>
      <c r="F40" s="163"/>
      <c r="G40" s="165"/>
      <c r="H40" s="85" t="s">
        <v>131</v>
      </c>
      <c r="I40" s="31" t="str">
        <f t="shared" si="1"/>
        <v>(mg/L)</v>
      </c>
      <c r="J40" s="10" t="s">
        <v>182</v>
      </c>
      <c r="K40" s="41">
        <v>0.5</v>
      </c>
      <c r="L40" s="10" t="s">
        <v>17</v>
      </c>
      <c r="M40" s="6" t="s">
        <v>18</v>
      </c>
      <c r="N40" s="6" t="s">
        <v>184</v>
      </c>
      <c r="O40" s="7" t="s">
        <v>181</v>
      </c>
    </row>
    <row r="41" spans="1:15" s="14" customFormat="1" ht="12" hidden="1">
      <c r="A41" s="163"/>
      <c r="B41" s="163"/>
      <c r="C41" s="163"/>
      <c r="D41" s="163"/>
      <c r="E41" s="163"/>
      <c r="F41" s="163"/>
      <c r="G41" s="165"/>
      <c r="H41" s="85" t="s">
        <v>117</v>
      </c>
      <c r="I41" s="31" t="str">
        <f t="shared" si="1"/>
        <v>(mg/L)</v>
      </c>
      <c r="J41" s="10">
        <v>0.06</v>
      </c>
      <c r="K41" s="41">
        <v>1</v>
      </c>
      <c r="L41" s="10" t="s">
        <v>17</v>
      </c>
      <c r="M41" s="6" t="s">
        <v>18</v>
      </c>
      <c r="N41" s="6" t="s">
        <v>184</v>
      </c>
      <c r="O41" s="7" t="s">
        <v>181</v>
      </c>
    </row>
    <row r="42" spans="1:15" s="14" customFormat="1" ht="12" hidden="1">
      <c r="A42" s="163"/>
      <c r="B42" s="163"/>
      <c r="C42" s="163"/>
      <c r="D42" s="163"/>
      <c r="E42" s="163"/>
      <c r="F42" s="163"/>
      <c r="G42" s="165"/>
      <c r="H42" s="85" t="s">
        <v>130</v>
      </c>
      <c r="I42" s="31" t="str">
        <f t="shared" si="1"/>
        <v>(mg/L)</v>
      </c>
      <c r="J42" s="10" t="s">
        <v>182</v>
      </c>
      <c r="K42" s="41">
        <v>0.2</v>
      </c>
      <c r="L42" s="10" t="s">
        <v>17</v>
      </c>
      <c r="M42" s="6" t="s">
        <v>18</v>
      </c>
      <c r="N42" s="6" t="s">
        <v>184</v>
      </c>
      <c r="O42" s="7" t="s">
        <v>181</v>
      </c>
    </row>
    <row r="43" spans="1:15" s="14" customFormat="1" ht="12" hidden="1">
      <c r="A43" s="163"/>
      <c r="B43" s="163"/>
      <c r="C43" s="163"/>
      <c r="D43" s="163"/>
      <c r="E43" s="163"/>
      <c r="F43" s="163"/>
      <c r="G43" s="165"/>
      <c r="H43" s="85" t="s">
        <v>140</v>
      </c>
      <c r="I43" s="31" t="str">
        <f>IF(ISNUMBER(FIND("pH",H43)),"(无量纲)",IF(ISNUMBER(FIND("色度",H43)),"(倍)",IF(ISNUMBER(FIND("大肠",H43)),"","(mg/L)")))</f>
        <v>(mg/L)</v>
      </c>
      <c r="J43" s="10" t="s">
        <v>182</v>
      </c>
      <c r="K43" s="41">
        <v>2</v>
      </c>
      <c r="L43" s="10" t="s">
        <v>17</v>
      </c>
      <c r="M43" s="6" t="s">
        <v>18</v>
      </c>
      <c r="N43" s="6" t="s">
        <v>184</v>
      </c>
      <c r="O43" s="7" t="s">
        <v>181</v>
      </c>
    </row>
    <row r="44" spans="1:15" s="14" customFormat="1" ht="12" hidden="1">
      <c r="A44" s="163"/>
      <c r="B44" s="163"/>
      <c r="C44" s="163"/>
      <c r="D44" s="163"/>
      <c r="E44" s="163"/>
      <c r="F44" s="163"/>
      <c r="G44" s="165"/>
      <c r="H44" s="85" t="s">
        <v>153</v>
      </c>
      <c r="I44" s="31" t="str">
        <f>IF(ISNUMBER(FIND("pH",H44)),"(无量纲)",IF(ISNUMBER(FIND("色度",H44)),"(倍)",IF(ISNUMBER(FIND("大肠",H44)),"","(mg/L)")))</f>
        <v>(mg/L)</v>
      </c>
      <c r="J44" s="10" t="s">
        <v>182</v>
      </c>
      <c r="K44" s="41">
        <v>0.3</v>
      </c>
      <c r="L44" s="10" t="s">
        <v>17</v>
      </c>
      <c r="M44" s="6" t="s">
        <v>18</v>
      </c>
      <c r="N44" s="6" t="s">
        <v>184</v>
      </c>
      <c r="O44" s="7" t="s">
        <v>310</v>
      </c>
    </row>
    <row r="45" spans="1:15" s="14" customFormat="1" ht="11.25" hidden="1">
      <c r="A45" s="197">
        <v>2</v>
      </c>
      <c r="B45" s="197" t="s">
        <v>84</v>
      </c>
      <c r="C45" s="170" t="s">
        <v>85</v>
      </c>
      <c r="D45" s="170" t="s">
        <v>70</v>
      </c>
      <c r="E45" s="170" t="s">
        <v>138</v>
      </c>
      <c r="F45" s="170" t="s">
        <v>101</v>
      </c>
      <c r="G45" s="165">
        <v>42744</v>
      </c>
      <c r="H45" s="85" t="s">
        <v>109</v>
      </c>
      <c r="I45" s="31" t="str">
        <f t="shared" si="1"/>
        <v>(mg/L)</v>
      </c>
      <c r="J45" s="41">
        <v>14.5</v>
      </c>
      <c r="K45" s="41">
        <v>80</v>
      </c>
      <c r="L45" s="41" t="s">
        <v>17</v>
      </c>
      <c r="M45" s="6" t="s">
        <v>18</v>
      </c>
      <c r="N45" s="6" t="s">
        <v>184</v>
      </c>
      <c r="O45" s="7" t="s">
        <v>181</v>
      </c>
    </row>
    <row r="46" spans="1:15" s="14" customFormat="1" ht="11.25" hidden="1">
      <c r="A46" s="197"/>
      <c r="B46" s="197"/>
      <c r="C46" s="170"/>
      <c r="D46" s="170"/>
      <c r="E46" s="170"/>
      <c r="F46" s="170"/>
      <c r="G46" s="165"/>
      <c r="H46" s="85" t="s">
        <v>139</v>
      </c>
      <c r="I46" s="31" t="str">
        <f t="shared" si="1"/>
        <v>(无量纲)</v>
      </c>
      <c r="J46" s="41">
        <v>7.66</v>
      </c>
      <c r="K46" s="41" t="s">
        <v>19</v>
      </c>
      <c r="L46" s="41" t="s">
        <v>17</v>
      </c>
      <c r="M46" s="6" t="s">
        <v>18</v>
      </c>
      <c r="N46" s="6" t="s">
        <v>184</v>
      </c>
      <c r="O46" s="7" t="s">
        <v>181</v>
      </c>
    </row>
    <row r="47" spans="1:15" s="14" customFormat="1" ht="11.25" hidden="1">
      <c r="A47" s="197"/>
      <c r="B47" s="197"/>
      <c r="C47" s="170"/>
      <c r="D47" s="170"/>
      <c r="E47" s="170"/>
      <c r="F47" s="170"/>
      <c r="G47" s="165"/>
      <c r="H47" s="85" t="s">
        <v>110</v>
      </c>
      <c r="I47" s="31" t="str">
        <f t="shared" si="1"/>
        <v>(mg/L)</v>
      </c>
      <c r="J47" s="41">
        <v>4.9400000000000004</v>
      </c>
      <c r="K47" s="41">
        <v>15</v>
      </c>
      <c r="L47" s="41" t="s">
        <v>17</v>
      </c>
      <c r="M47" s="6" t="s">
        <v>18</v>
      </c>
      <c r="N47" s="6" t="s">
        <v>184</v>
      </c>
      <c r="O47" s="7" t="s">
        <v>181</v>
      </c>
    </row>
    <row r="48" spans="1:15" s="14" customFormat="1" ht="11.25" hidden="1">
      <c r="A48" s="197"/>
      <c r="B48" s="197"/>
      <c r="C48" s="170"/>
      <c r="D48" s="170"/>
      <c r="E48" s="170"/>
      <c r="F48" s="170"/>
      <c r="G48" s="165"/>
      <c r="H48" s="85" t="s">
        <v>120</v>
      </c>
      <c r="I48" s="31" t="str">
        <f t="shared" si="1"/>
        <v>(mg/L)</v>
      </c>
      <c r="J48" s="41">
        <v>2.11</v>
      </c>
      <c r="K48" s="41">
        <v>10</v>
      </c>
      <c r="L48" s="41" t="s">
        <v>17</v>
      </c>
      <c r="M48" s="6" t="s">
        <v>18</v>
      </c>
      <c r="N48" s="6" t="s">
        <v>184</v>
      </c>
      <c r="O48" s="7" t="s">
        <v>181</v>
      </c>
    </row>
    <row r="49" spans="1:15" s="14" customFormat="1" ht="11.25" hidden="1">
      <c r="A49" s="197"/>
      <c r="B49" s="197"/>
      <c r="C49" s="170"/>
      <c r="D49" s="170"/>
      <c r="E49" s="170"/>
      <c r="F49" s="170"/>
      <c r="G49" s="165"/>
      <c r="H49" s="85" t="s">
        <v>121</v>
      </c>
      <c r="I49" s="31" t="str">
        <f t="shared" si="1"/>
        <v>(mg/L)</v>
      </c>
      <c r="J49" s="41" t="s">
        <v>182</v>
      </c>
      <c r="K49" s="41">
        <v>0.05</v>
      </c>
      <c r="L49" s="41" t="s">
        <v>17</v>
      </c>
      <c r="M49" s="6" t="s">
        <v>18</v>
      </c>
      <c r="N49" s="6" t="s">
        <v>184</v>
      </c>
      <c r="O49" s="7" t="s">
        <v>181</v>
      </c>
    </row>
    <row r="50" spans="1:15" s="14" customFormat="1" ht="11.25" hidden="1">
      <c r="A50" s="197"/>
      <c r="B50" s="197"/>
      <c r="C50" s="170"/>
      <c r="D50" s="170"/>
      <c r="E50" s="170"/>
      <c r="F50" s="170"/>
      <c r="G50" s="165"/>
      <c r="H50" s="85" t="s">
        <v>122</v>
      </c>
      <c r="I50" s="31" t="str">
        <f t="shared" si="1"/>
        <v>(mg/L)</v>
      </c>
      <c r="J50" s="41">
        <v>5.0000000000000002E-5</v>
      </c>
      <c r="K50" s="41">
        <v>0.01</v>
      </c>
      <c r="L50" s="41" t="s">
        <v>17</v>
      </c>
      <c r="M50" s="6" t="s">
        <v>18</v>
      </c>
      <c r="N50" s="6" t="s">
        <v>184</v>
      </c>
      <c r="O50" s="7" t="s">
        <v>181</v>
      </c>
    </row>
    <row r="51" spans="1:15" s="14" customFormat="1" ht="11.25" hidden="1">
      <c r="A51" s="197"/>
      <c r="B51" s="197"/>
      <c r="C51" s="170"/>
      <c r="D51" s="170"/>
      <c r="E51" s="170"/>
      <c r="F51" s="170"/>
      <c r="G51" s="165"/>
      <c r="H51" s="85" t="s">
        <v>114</v>
      </c>
      <c r="I51" s="31" t="str">
        <f t="shared" si="1"/>
        <v>(mg/L)</v>
      </c>
      <c r="J51" s="41" t="s">
        <v>182</v>
      </c>
      <c r="K51" s="41">
        <v>0.2</v>
      </c>
      <c r="L51" s="41" t="s">
        <v>17</v>
      </c>
      <c r="M51" s="6" t="s">
        <v>18</v>
      </c>
      <c r="N51" s="6" t="s">
        <v>184</v>
      </c>
      <c r="O51" s="7" t="s">
        <v>181</v>
      </c>
    </row>
    <row r="52" spans="1:15" s="14" customFormat="1" ht="11.25" hidden="1">
      <c r="A52" s="197"/>
      <c r="B52" s="197"/>
      <c r="C52" s="170"/>
      <c r="D52" s="170"/>
      <c r="E52" s="170"/>
      <c r="F52" s="170"/>
      <c r="G52" s="165"/>
      <c r="H52" s="85" t="s">
        <v>123</v>
      </c>
      <c r="I52" s="31" t="str">
        <f t="shared" si="1"/>
        <v>(mg/L)</v>
      </c>
      <c r="J52" s="41" t="s">
        <v>182</v>
      </c>
      <c r="K52" s="41">
        <v>0.5</v>
      </c>
      <c r="L52" s="41" t="s">
        <v>17</v>
      </c>
      <c r="M52" s="6" t="s">
        <v>18</v>
      </c>
      <c r="N52" s="6" t="s">
        <v>184</v>
      </c>
      <c r="O52" s="7" t="s">
        <v>181</v>
      </c>
    </row>
    <row r="53" spans="1:15" s="14" customFormat="1" ht="11.25" hidden="1">
      <c r="A53" s="197"/>
      <c r="B53" s="197"/>
      <c r="C53" s="170"/>
      <c r="D53" s="170"/>
      <c r="E53" s="170"/>
      <c r="F53" s="170"/>
      <c r="G53" s="165"/>
      <c r="H53" s="85" t="s">
        <v>124</v>
      </c>
      <c r="I53" s="31" t="str">
        <f t="shared" si="1"/>
        <v>(mg/L)</v>
      </c>
      <c r="J53" s="41" t="s">
        <v>182</v>
      </c>
      <c r="K53" s="41">
        <v>0.2</v>
      </c>
      <c r="L53" s="41" t="s">
        <v>17</v>
      </c>
      <c r="M53" s="6" t="s">
        <v>18</v>
      </c>
      <c r="N53" s="6" t="s">
        <v>184</v>
      </c>
      <c r="O53" s="7" t="s">
        <v>181</v>
      </c>
    </row>
    <row r="54" spans="1:15" s="14" customFormat="1" ht="11.25" hidden="1">
      <c r="A54" s="197"/>
      <c r="B54" s="197"/>
      <c r="C54" s="170"/>
      <c r="D54" s="170"/>
      <c r="E54" s="170"/>
      <c r="F54" s="170"/>
      <c r="G54" s="165"/>
      <c r="H54" s="85" t="s">
        <v>125</v>
      </c>
      <c r="I54" s="31" t="str">
        <f t="shared" si="1"/>
        <v>(mg/L)</v>
      </c>
      <c r="J54" s="41">
        <v>5.0000000000000001E-4</v>
      </c>
      <c r="K54" s="41">
        <v>0.5</v>
      </c>
      <c r="L54" s="41" t="s">
        <v>17</v>
      </c>
      <c r="M54" s="6" t="s">
        <v>18</v>
      </c>
      <c r="N54" s="6" t="s">
        <v>184</v>
      </c>
      <c r="O54" s="7" t="s">
        <v>181</v>
      </c>
    </row>
    <row r="55" spans="1:15" s="14" customFormat="1" ht="11.25" hidden="1">
      <c r="A55" s="197"/>
      <c r="B55" s="197"/>
      <c r="C55" s="170"/>
      <c r="D55" s="170"/>
      <c r="E55" s="170"/>
      <c r="F55" s="170"/>
      <c r="G55" s="165"/>
      <c r="H55" s="85" t="s">
        <v>126</v>
      </c>
      <c r="I55" s="31" t="str">
        <f t="shared" si="1"/>
        <v>(mg/L)</v>
      </c>
      <c r="J55" s="41">
        <v>0.02</v>
      </c>
      <c r="K55" s="41">
        <v>3</v>
      </c>
      <c r="L55" s="41" t="s">
        <v>17</v>
      </c>
      <c r="M55" s="6" t="s">
        <v>18</v>
      </c>
      <c r="N55" s="6" t="s">
        <v>184</v>
      </c>
      <c r="O55" s="7" t="s">
        <v>181</v>
      </c>
    </row>
    <row r="56" spans="1:15" s="14" customFormat="1" ht="11.25" hidden="1">
      <c r="A56" s="197"/>
      <c r="B56" s="197"/>
      <c r="C56" s="170"/>
      <c r="D56" s="170"/>
      <c r="E56" s="170"/>
      <c r="F56" s="170"/>
      <c r="G56" s="165"/>
      <c r="H56" s="85" t="s">
        <v>127</v>
      </c>
      <c r="I56" s="31" t="str">
        <f t="shared" si="1"/>
        <v>(mg/L)</v>
      </c>
      <c r="J56" s="41">
        <v>4.2000000000000003E-2</v>
      </c>
      <c r="K56" s="41">
        <v>3</v>
      </c>
      <c r="L56" s="41" t="s">
        <v>17</v>
      </c>
      <c r="M56" s="6" t="s">
        <v>18</v>
      </c>
      <c r="N56" s="6" t="s">
        <v>184</v>
      </c>
      <c r="O56" s="7" t="s">
        <v>181</v>
      </c>
    </row>
    <row r="57" spans="1:15" s="14" customFormat="1" ht="11.25" hidden="1">
      <c r="A57" s="197"/>
      <c r="B57" s="197"/>
      <c r="C57" s="170"/>
      <c r="D57" s="170"/>
      <c r="E57" s="170"/>
      <c r="F57" s="170"/>
      <c r="G57" s="165"/>
      <c r="H57" s="85" t="s">
        <v>128</v>
      </c>
      <c r="I57" s="31" t="str">
        <f t="shared" si="1"/>
        <v>(mg/L)</v>
      </c>
      <c r="J57" s="41">
        <v>2E-3</v>
      </c>
      <c r="K57" s="41">
        <v>0.5</v>
      </c>
      <c r="L57" s="41" t="s">
        <v>17</v>
      </c>
      <c r="M57" s="6" t="s">
        <v>18</v>
      </c>
      <c r="N57" s="6" t="s">
        <v>184</v>
      </c>
      <c r="O57" s="7" t="s">
        <v>181</v>
      </c>
    </row>
    <row r="58" spans="1:15" s="14" customFormat="1" ht="11.25" hidden="1">
      <c r="A58" s="197"/>
      <c r="B58" s="197"/>
      <c r="C58" s="170"/>
      <c r="D58" s="170"/>
      <c r="E58" s="170"/>
      <c r="F58" s="170"/>
      <c r="G58" s="165"/>
      <c r="H58" s="85" t="s">
        <v>129</v>
      </c>
      <c r="I58" s="31" t="str">
        <f t="shared" si="1"/>
        <v>(mg/L)</v>
      </c>
      <c r="J58" s="41">
        <v>6.2E-2</v>
      </c>
      <c r="K58" s="41">
        <v>1.5</v>
      </c>
      <c r="L58" s="41" t="s">
        <v>17</v>
      </c>
      <c r="M58" s="6" t="s">
        <v>18</v>
      </c>
      <c r="N58" s="6" t="s">
        <v>184</v>
      </c>
      <c r="O58" s="7" t="s">
        <v>181</v>
      </c>
    </row>
    <row r="59" spans="1:15" s="14" customFormat="1" ht="11.25" hidden="1">
      <c r="A59" s="197"/>
      <c r="B59" s="197"/>
      <c r="C59" s="170"/>
      <c r="D59" s="170"/>
      <c r="E59" s="170"/>
      <c r="F59" s="170"/>
      <c r="G59" s="165"/>
      <c r="H59" s="85" t="s">
        <v>115</v>
      </c>
      <c r="I59" s="31" t="str">
        <f t="shared" si="1"/>
        <v>(mg/L)</v>
      </c>
      <c r="J59" s="41">
        <v>6.8</v>
      </c>
      <c r="K59" s="41">
        <v>50</v>
      </c>
      <c r="L59" s="41" t="s">
        <v>17</v>
      </c>
      <c r="M59" s="6" t="s">
        <v>18</v>
      </c>
      <c r="N59" s="6" t="s">
        <v>184</v>
      </c>
      <c r="O59" s="7" t="s">
        <v>181</v>
      </c>
    </row>
    <row r="60" spans="1:15" s="14" customFormat="1" ht="11.25" hidden="1">
      <c r="A60" s="197"/>
      <c r="B60" s="197"/>
      <c r="C60" s="170"/>
      <c r="D60" s="170"/>
      <c r="E60" s="170"/>
      <c r="F60" s="170"/>
      <c r="G60" s="165"/>
      <c r="H60" s="85" t="s">
        <v>116</v>
      </c>
      <c r="I60" s="31" t="str">
        <f t="shared" si="1"/>
        <v>(mg/L)</v>
      </c>
      <c r="J60" s="41">
        <v>6.17</v>
      </c>
      <c r="K60" s="41">
        <v>20</v>
      </c>
      <c r="L60" s="41" t="s">
        <v>17</v>
      </c>
      <c r="M60" s="6" t="s">
        <v>18</v>
      </c>
      <c r="N60" s="6" t="s">
        <v>184</v>
      </c>
      <c r="O60" s="7" t="s">
        <v>181</v>
      </c>
    </row>
    <row r="61" spans="1:15" s="14" customFormat="1" ht="11.25" hidden="1">
      <c r="A61" s="197"/>
      <c r="B61" s="197"/>
      <c r="C61" s="170"/>
      <c r="D61" s="170"/>
      <c r="E61" s="170"/>
      <c r="F61" s="170"/>
      <c r="G61" s="165"/>
      <c r="H61" s="85" t="s">
        <v>131</v>
      </c>
      <c r="I61" s="31" t="str">
        <f t="shared" si="1"/>
        <v>(mg/L)</v>
      </c>
      <c r="J61" s="41" t="s">
        <v>182</v>
      </c>
      <c r="K61" s="41">
        <v>1</v>
      </c>
      <c r="L61" s="41" t="s">
        <v>17</v>
      </c>
      <c r="M61" s="6" t="s">
        <v>18</v>
      </c>
      <c r="N61" s="6" t="s">
        <v>184</v>
      </c>
      <c r="O61" s="7" t="s">
        <v>181</v>
      </c>
    </row>
    <row r="62" spans="1:15" s="14" customFormat="1" ht="11.25" hidden="1">
      <c r="A62" s="197"/>
      <c r="B62" s="197"/>
      <c r="C62" s="170"/>
      <c r="D62" s="170"/>
      <c r="E62" s="170"/>
      <c r="F62" s="170"/>
      <c r="G62" s="165"/>
      <c r="H62" s="85" t="s">
        <v>117</v>
      </c>
      <c r="I62" s="31" t="str">
        <f t="shared" si="1"/>
        <v>(mg/L)</v>
      </c>
      <c r="J62" s="41">
        <v>0.03</v>
      </c>
      <c r="K62" s="41">
        <v>1</v>
      </c>
      <c r="L62" s="41" t="s">
        <v>17</v>
      </c>
      <c r="M62" s="6" t="s">
        <v>18</v>
      </c>
      <c r="N62" s="6" t="s">
        <v>184</v>
      </c>
      <c r="O62" s="7" t="s">
        <v>181</v>
      </c>
    </row>
    <row r="63" spans="1:15" s="14" customFormat="1" ht="11.25" hidden="1">
      <c r="A63" s="197"/>
      <c r="B63" s="197"/>
      <c r="C63" s="170"/>
      <c r="D63" s="170"/>
      <c r="E63" s="170"/>
      <c r="F63" s="170"/>
      <c r="G63" s="165"/>
      <c r="H63" s="85" t="s">
        <v>130</v>
      </c>
      <c r="I63" s="31" t="str">
        <f t="shared" si="1"/>
        <v>(mg/L)</v>
      </c>
      <c r="J63" s="41" t="s">
        <v>182</v>
      </c>
      <c r="K63" s="41">
        <v>0.3</v>
      </c>
      <c r="L63" s="41" t="s">
        <v>17</v>
      </c>
      <c r="M63" s="6" t="s">
        <v>18</v>
      </c>
      <c r="N63" s="6" t="s">
        <v>184</v>
      </c>
      <c r="O63" s="7" t="s">
        <v>181</v>
      </c>
    </row>
    <row r="64" spans="1:15" s="14" customFormat="1" ht="11.25" hidden="1">
      <c r="A64" s="197"/>
      <c r="B64" s="197"/>
      <c r="C64" s="170"/>
      <c r="D64" s="170"/>
      <c r="E64" s="170"/>
      <c r="F64" s="170"/>
      <c r="G64" s="165"/>
      <c r="H64" s="85" t="s">
        <v>140</v>
      </c>
      <c r="I64" s="31" t="str">
        <f t="shared" si="1"/>
        <v>(mg/L)</v>
      </c>
      <c r="J64" s="41">
        <v>0.124</v>
      </c>
      <c r="K64" s="41">
        <v>3</v>
      </c>
      <c r="L64" s="41" t="s">
        <v>17</v>
      </c>
      <c r="M64" s="6" t="s">
        <v>18</v>
      </c>
      <c r="N64" s="6" t="s">
        <v>184</v>
      </c>
      <c r="O64" s="7" t="s">
        <v>181</v>
      </c>
    </row>
    <row r="65" spans="1:15" s="14" customFormat="1" ht="11.25">
      <c r="A65" s="197"/>
      <c r="B65" s="197"/>
      <c r="C65" s="170"/>
      <c r="D65" s="170"/>
      <c r="E65" s="170"/>
      <c r="F65" s="170"/>
      <c r="G65" s="165"/>
      <c r="H65" s="85" t="s">
        <v>132</v>
      </c>
      <c r="I65" s="31" t="str">
        <f t="shared" si="1"/>
        <v>(mg/L)</v>
      </c>
      <c r="J65" s="49" t="s">
        <v>182</v>
      </c>
      <c r="K65" s="41">
        <v>0.3</v>
      </c>
      <c r="L65" s="41" t="s">
        <v>316</v>
      </c>
      <c r="M65" s="6" t="s">
        <v>18</v>
      </c>
      <c r="N65" s="6" t="s">
        <v>184</v>
      </c>
      <c r="O65" s="7" t="s">
        <v>187</v>
      </c>
    </row>
    <row r="66" spans="1:15" s="14" customFormat="1" ht="11.25" hidden="1">
      <c r="A66" s="197"/>
      <c r="B66" s="197"/>
      <c r="C66" s="170"/>
      <c r="D66" s="170" t="s">
        <v>71</v>
      </c>
      <c r="E66" s="170"/>
      <c r="F66" s="170"/>
      <c r="G66" s="165"/>
      <c r="H66" s="85" t="s">
        <v>114</v>
      </c>
      <c r="I66" s="31" t="str">
        <f t="shared" si="1"/>
        <v>(mg/L)</v>
      </c>
      <c r="J66" s="41" t="s">
        <v>182</v>
      </c>
      <c r="K66" s="41">
        <v>0.2</v>
      </c>
      <c r="L66" s="41" t="s">
        <v>17</v>
      </c>
      <c r="M66" s="6" t="s">
        <v>18</v>
      </c>
      <c r="N66" s="6" t="s">
        <v>184</v>
      </c>
      <c r="O66" s="7" t="s">
        <v>181</v>
      </c>
    </row>
    <row r="67" spans="1:15" s="14" customFormat="1" ht="11.25" hidden="1">
      <c r="A67" s="197"/>
      <c r="B67" s="197"/>
      <c r="C67" s="170"/>
      <c r="D67" s="170"/>
      <c r="E67" s="170"/>
      <c r="F67" s="170"/>
      <c r="G67" s="165"/>
      <c r="H67" s="85" t="s">
        <v>131</v>
      </c>
      <c r="I67" s="31" t="str">
        <f t="shared" ref="I67:I89" si="2">IF(ISNUMBER(FIND("pH",H67)),"(无量纲)",IF(ISNUMBER(FIND("色度",H67)),"(倍)",IF(ISNUMBER(FIND("大肠",H67)),"","(mg/L)")))</f>
        <v>(mg/L)</v>
      </c>
      <c r="J67" s="41" t="s">
        <v>182</v>
      </c>
      <c r="K67" s="41">
        <v>1</v>
      </c>
      <c r="L67" s="41" t="s">
        <v>17</v>
      </c>
      <c r="M67" s="6" t="s">
        <v>18</v>
      </c>
      <c r="N67" s="6" t="s">
        <v>184</v>
      </c>
      <c r="O67" s="7" t="s">
        <v>181</v>
      </c>
    </row>
    <row r="68" spans="1:15" s="14" customFormat="1" ht="11.25" hidden="1">
      <c r="A68" s="197"/>
      <c r="B68" s="197"/>
      <c r="C68" s="170"/>
      <c r="D68" s="170" t="s">
        <v>72</v>
      </c>
      <c r="E68" s="170"/>
      <c r="F68" s="170" t="s">
        <v>104</v>
      </c>
      <c r="G68" s="165"/>
      <c r="H68" s="85" t="s">
        <v>109</v>
      </c>
      <c r="I68" s="31" t="str">
        <f t="shared" si="2"/>
        <v>(mg/L)</v>
      </c>
      <c r="J68" s="41">
        <v>21.1</v>
      </c>
      <c r="K68" s="41">
        <v>90</v>
      </c>
      <c r="L68" s="41" t="s">
        <v>17</v>
      </c>
      <c r="M68" s="6" t="s">
        <v>18</v>
      </c>
      <c r="N68" s="6" t="s">
        <v>184</v>
      </c>
      <c r="O68" s="7" t="s">
        <v>181</v>
      </c>
    </row>
    <row r="69" spans="1:15" s="14" customFormat="1" ht="11.25" hidden="1">
      <c r="A69" s="197"/>
      <c r="B69" s="197"/>
      <c r="C69" s="170"/>
      <c r="D69" s="170"/>
      <c r="E69" s="170"/>
      <c r="F69" s="170"/>
      <c r="G69" s="165"/>
      <c r="H69" s="85" t="s">
        <v>136</v>
      </c>
      <c r="I69" s="31" t="str">
        <f t="shared" si="2"/>
        <v>(mg/L)</v>
      </c>
      <c r="J69" s="41">
        <v>7.4999999999999997E-2</v>
      </c>
      <c r="K69" s="41">
        <v>5</v>
      </c>
      <c r="L69" s="41" t="s">
        <v>17</v>
      </c>
      <c r="M69" s="6" t="s">
        <v>18</v>
      </c>
      <c r="N69" s="6" t="s">
        <v>184</v>
      </c>
      <c r="O69" s="7" t="s">
        <v>181</v>
      </c>
    </row>
    <row r="70" spans="1:15" s="14" customFormat="1" ht="11.25" hidden="1">
      <c r="A70" s="197"/>
      <c r="B70" s="197"/>
      <c r="C70" s="170"/>
      <c r="D70" s="170"/>
      <c r="E70" s="170"/>
      <c r="F70" s="170"/>
      <c r="G70" s="165"/>
      <c r="H70" s="85" t="s">
        <v>139</v>
      </c>
      <c r="I70" s="31" t="str">
        <f t="shared" si="2"/>
        <v>(无量纲)</v>
      </c>
      <c r="J70" s="41">
        <v>7.47</v>
      </c>
      <c r="K70" s="41" t="s">
        <v>19</v>
      </c>
      <c r="L70" s="41" t="s">
        <v>17</v>
      </c>
      <c r="M70" s="6" t="s">
        <v>18</v>
      </c>
      <c r="N70" s="6" t="s">
        <v>184</v>
      </c>
      <c r="O70" s="7" t="s">
        <v>181</v>
      </c>
    </row>
    <row r="71" spans="1:15" s="14" customFormat="1" ht="11.25" hidden="1">
      <c r="A71" s="197"/>
      <c r="B71" s="197"/>
      <c r="C71" s="170"/>
      <c r="D71" s="170"/>
      <c r="E71" s="170"/>
      <c r="F71" s="170"/>
      <c r="G71" s="165"/>
      <c r="H71" s="85" t="s">
        <v>110</v>
      </c>
      <c r="I71" s="31" t="str">
        <f t="shared" si="2"/>
        <v>(mg/L)</v>
      </c>
      <c r="J71" s="41">
        <v>0.14000000000000001</v>
      </c>
      <c r="K71" s="41">
        <v>10</v>
      </c>
      <c r="L71" s="41" t="s">
        <v>17</v>
      </c>
      <c r="M71" s="6" t="s">
        <v>18</v>
      </c>
      <c r="N71" s="6" t="s">
        <v>184</v>
      </c>
      <c r="O71" s="7" t="s">
        <v>181</v>
      </c>
    </row>
    <row r="72" spans="1:15" s="14" customFormat="1" ht="11.25" hidden="1">
      <c r="A72" s="197"/>
      <c r="B72" s="197"/>
      <c r="C72" s="170"/>
      <c r="D72" s="170"/>
      <c r="E72" s="170"/>
      <c r="F72" s="170"/>
      <c r="G72" s="165"/>
      <c r="H72" s="85" t="s">
        <v>120</v>
      </c>
      <c r="I72" s="31" t="str">
        <f t="shared" si="2"/>
        <v>(mg/L)</v>
      </c>
      <c r="J72" s="41">
        <v>0.21199999999999999</v>
      </c>
      <c r="K72" s="41">
        <v>10</v>
      </c>
      <c r="L72" s="41" t="s">
        <v>17</v>
      </c>
      <c r="M72" s="6" t="s">
        <v>18</v>
      </c>
      <c r="N72" s="6" t="s">
        <v>184</v>
      </c>
      <c r="O72" s="7" t="s">
        <v>181</v>
      </c>
    </row>
    <row r="73" spans="1:15" s="14" customFormat="1" ht="11.25" hidden="1">
      <c r="A73" s="197"/>
      <c r="B73" s="197"/>
      <c r="C73" s="170"/>
      <c r="D73" s="170"/>
      <c r="E73" s="170"/>
      <c r="F73" s="170"/>
      <c r="G73" s="165"/>
      <c r="H73" s="85" t="s">
        <v>121</v>
      </c>
      <c r="I73" s="31" t="str">
        <f t="shared" si="2"/>
        <v>(mg/L)</v>
      </c>
      <c r="J73" s="41" t="s">
        <v>182</v>
      </c>
      <c r="K73" s="41">
        <v>0.1</v>
      </c>
      <c r="L73" s="41" t="s">
        <v>17</v>
      </c>
      <c r="M73" s="6" t="s">
        <v>18</v>
      </c>
      <c r="N73" s="6" t="s">
        <v>184</v>
      </c>
      <c r="O73" s="7" t="s">
        <v>181</v>
      </c>
    </row>
    <row r="74" spans="1:15" s="14" customFormat="1" ht="11.25" hidden="1">
      <c r="A74" s="197"/>
      <c r="B74" s="197"/>
      <c r="C74" s="170"/>
      <c r="D74" s="170"/>
      <c r="E74" s="170"/>
      <c r="F74" s="170"/>
      <c r="G74" s="165"/>
      <c r="H74" s="85" t="s">
        <v>122</v>
      </c>
      <c r="I74" s="31" t="str">
        <f t="shared" si="2"/>
        <v>(mg/L)</v>
      </c>
      <c r="J74" s="41">
        <v>5.0000000000000002E-5</v>
      </c>
      <c r="K74" s="41">
        <v>0.05</v>
      </c>
      <c r="L74" s="41" t="s">
        <v>17</v>
      </c>
      <c r="M74" s="6" t="s">
        <v>18</v>
      </c>
      <c r="N74" s="6" t="s">
        <v>184</v>
      </c>
      <c r="O74" s="7" t="s">
        <v>181</v>
      </c>
    </row>
    <row r="75" spans="1:15" s="14" customFormat="1" ht="11.25" hidden="1">
      <c r="A75" s="197"/>
      <c r="B75" s="197"/>
      <c r="C75" s="170"/>
      <c r="D75" s="170"/>
      <c r="E75" s="170"/>
      <c r="F75" s="170"/>
      <c r="G75" s="165"/>
      <c r="H75" s="85" t="s">
        <v>114</v>
      </c>
      <c r="I75" s="31" t="str">
        <f t="shared" si="2"/>
        <v>(mg/L)</v>
      </c>
      <c r="J75" s="41" t="s">
        <v>182</v>
      </c>
      <c r="K75" s="41">
        <v>0.5</v>
      </c>
      <c r="L75" s="41" t="s">
        <v>17</v>
      </c>
      <c r="M75" s="6" t="s">
        <v>18</v>
      </c>
      <c r="N75" s="6" t="s">
        <v>184</v>
      </c>
      <c r="O75" s="7" t="s">
        <v>181</v>
      </c>
    </row>
    <row r="76" spans="1:15" s="14" customFormat="1" ht="11.25" hidden="1">
      <c r="A76" s="197"/>
      <c r="B76" s="197"/>
      <c r="C76" s="170"/>
      <c r="D76" s="170"/>
      <c r="E76" s="170"/>
      <c r="F76" s="170"/>
      <c r="G76" s="165"/>
      <c r="H76" s="85" t="s">
        <v>123</v>
      </c>
      <c r="I76" s="31" t="str">
        <f t="shared" si="2"/>
        <v>(mg/L)</v>
      </c>
      <c r="J76" s="41">
        <v>4.0000000000000001E-3</v>
      </c>
      <c r="K76" s="41">
        <v>1</v>
      </c>
      <c r="L76" s="41" t="s">
        <v>17</v>
      </c>
      <c r="M76" s="6" t="s">
        <v>18</v>
      </c>
      <c r="N76" s="6" t="s">
        <v>184</v>
      </c>
      <c r="O76" s="7" t="s">
        <v>181</v>
      </c>
    </row>
    <row r="77" spans="1:15" s="14" customFormat="1" ht="11.25" hidden="1">
      <c r="A77" s="197"/>
      <c r="B77" s="197"/>
      <c r="C77" s="170"/>
      <c r="D77" s="170"/>
      <c r="E77" s="170"/>
      <c r="F77" s="170"/>
      <c r="G77" s="165"/>
      <c r="H77" s="85" t="s">
        <v>124</v>
      </c>
      <c r="I77" s="31" t="str">
        <f t="shared" si="2"/>
        <v>(mg/L)</v>
      </c>
      <c r="J77" s="41" t="s">
        <v>182</v>
      </c>
      <c r="K77" s="41">
        <v>1</v>
      </c>
      <c r="L77" s="41" t="s">
        <v>17</v>
      </c>
      <c r="M77" s="6" t="s">
        <v>18</v>
      </c>
      <c r="N77" s="6" t="s">
        <v>184</v>
      </c>
      <c r="O77" s="7" t="s">
        <v>181</v>
      </c>
    </row>
    <row r="78" spans="1:15" s="14" customFormat="1" ht="11.25" hidden="1">
      <c r="A78" s="197"/>
      <c r="B78" s="197"/>
      <c r="C78" s="170"/>
      <c r="D78" s="170"/>
      <c r="E78" s="170"/>
      <c r="F78" s="170"/>
      <c r="G78" s="165"/>
      <c r="H78" s="85" t="s">
        <v>125</v>
      </c>
      <c r="I78" s="31" t="str">
        <f t="shared" si="2"/>
        <v>(mg/L)</v>
      </c>
      <c r="J78" s="41">
        <v>1.4E-3</v>
      </c>
      <c r="K78" s="41">
        <v>0.5</v>
      </c>
      <c r="L78" s="41" t="s">
        <v>17</v>
      </c>
      <c r="M78" s="6" t="s">
        <v>18</v>
      </c>
      <c r="N78" s="6" t="s">
        <v>184</v>
      </c>
      <c r="O78" s="7" t="s">
        <v>181</v>
      </c>
    </row>
    <row r="79" spans="1:15" s="14" customFormat="1" ht="11.25" hidden="1">
      <c r="A79" s="197"/>
      <c r="B79" s="197"/>
      <c r="C79" s="170"/>
      <c r="D79" s="170"/>
      <c r="E79" s="170"/>
      <c r="F79" s="170"/>
      <c r="G79" s="165"/>
      <c r="H79" s="85" t="s">
        <v>126</v>
      </c>
      <c r="I79" s="31" t="str">
        <f t="shared" si="2"/>
        <v>(mg/L)</v>
      </c>
      <c r="J79" s="41">
        <v>0.02</v>
      </c>
      <c r="K79" s="41">
        <v>5</v>
      </c>
      <c r="L79" s="41" t="s">
        <v>17</v>
      </c>
      <c r="M79" s="6" t="s">
        <v>18</v>
      </c>
      <c r="N79" s="6" t="s">
        <v>184</v>
      </c>
      <c r="O79" s="7" t="s">
        <v>181</v>
      </c>
    </row>
    <row r="80" spans="1:15" s="14" customFormat="1" ht="11.25" hidden="1">
      <c r="A80" s="197"/>
      <c r="B80" s="197"/>
      <c r="C80" s="170"/>
      <c r="D80" s="170"/>
      <c r="E80" s="170"/>
      <c r="F80" s="170"/>
      <c r="G80" s="165"/>
      <c r="H80" s="85" t="s">
        <v>127</v>
      </c>
      <c r="I80" s="31" t="str">
        <f t="shared" si="2"/>
        <v>(mg/L)</v>
      </c>
      <c r="J80" s="41">
        <v>0.28199999999999997</v>
      </c>
      <c r="K80" s="41">
        <v>10</v>
      </c>
      <c r="L80" s="41" t="s">
        <v>17</v>
      </c>
      <c r="M80" s="6" t="s">
        <v>18</v>
      </c>
      <c r="N80" s="6" t="s">
        <v>184</v>
      </c>
      <c r="O80" s="7" t="s">
        <v>181</v>
      </c>
    </row>
    <row r="81" spans="1:15" s="14" customFormat="1" ht="11.25" hidden="1">
      <c r="A81" s="197"/>
      <c r="B81" s="197"/>
      <c r="C81" s="170"/>
      <c r="D81" s="170"/>
      <c r="E81" s="170"/>
      <c r="F81" s="170"/>
      <c r="G81" s="165"/>
      <c r="H81" s="85" t="s">
        <v>128</v>
      </c>
      <c r="I81" s="31" t="str">
        <f t="shared" si="2"/>
        <v>(mg/L)</v>
      </c>
      <c r="J81" s="41">
        <v>5.0000000000000001E-3</v>
      </c>
      <c r="K81" s="41">
        <v>0.5</v>
      </c>
      <c r="L81" s="41" t="s">
        <v>17</v>
      </c>
      <c r="M81" s="6" t="s">
        <v>18</v>
      </c>
      <c r="N81" s="6" t="s">
        <v>184</v>
      </c>
      <c r="O81" s="7" t="s">
        <v>181</v>
      </c>
    </row>
    <row r="82" spans="1:15" s="14" customFormat="1" ht="11.25" hidden="1">
      <c r="A82" s="197"/>
      <c r="B82" s="197"/>
      <c r="C82" s="170"/>
      <c r="D82" s="170"/>
      <c r="E82" s="170"/>
      <c r="F82" s="170"/>
      <c r="G82" s="165"/>
      <c r="H82" s="85" t="s">
        <v>129</v>
      </c>
      <c r="I82" s="31" t="str">
        <f t="shared" si="2"/>
        <v>(mg/L)</v>
      </c>
      <c r="J82" s="41">
        <v>0.13800000000000001</v>
      </c>
      <c r="K82" s="41">
        <v>2</v>
      </c>
      <c r="L82" s="41" t="s">
        <v>17</v>
      </c>
      <c r="M82" s="6" t="s">
        <v>18</v>
      </c>
      <c r="N82" s="6" t="s">
        <v>184</v>
      </c>
      <c r="O82" s="7" t="s">
        <v>181</v>
      </c>
    </row>
    <row r="83" spans="1:15" s="14" customFormat="1" ht="11.25" hidden="1">
      <c r="A83" s="197"/>
      <c r="B83" s="197"/>
      <c r="C83" s="170"/>
      <c r="D83" s="170"/>
      <c r="E83" s="170"/>
      <c r="F83" s="170"/>
      <c r="G83" s="165"/>
      <c r="H83" s="85" t="s">
        <v>115</v>
      </c>
      <c r="I83" s="31" t="str">
        <f t="shared" si="2"/>
        <v>(mg/L)</v>
      </c>
      <c r="J83" s="41">
        <v>7.3</v>
      </c>
      <c r="K83" s="41">
        <v>60</v>
      </c>
      <c r="L83" s="41" t="s">
        <v>17</v>
      </c>
      <c r="M83" s="6" t="s">
        <v>18</v>
      </c>
      <c r="N83" s="6" t="s">
        <v>184</v>
      </c>
      <c r="O83" s="7" t="s">
        <v>181</v>
      </c>
    </row>
    <row r="84" spans="1:15" s="14" customFormat="1" ht="11.25" hidden="1">
      <c r="A84" s="197"/>
      <c r="B84" s="197"/>
      <c r="C84" s="170"/>
      <c r="D84" s="170"/>
      <c r="E84" s="170"/>
      <c r="F84" s="170"/>
      <c r="G84" s="165"/>
      <c r="H84" s="85" t="s">
        <v>116</v>
      </c>
      <c r="I84" s="31" t="str">
        <f t="shared" si="2"/>
        <v>(mg/L)</v>
      </c>
      <c r="J84" s="41">
        <v>2.66</v>
      </c>
      <c r="K84" s="41">
        <v>15</v>
      </c>
      <c r="L84" s="41" t="s">
        <v>17</v>
      </c>
      <c r="M84" s="6" t="s">
        <v>18</v>
      </c>
      <c r="N84" s="6" t="s">
        <v>184</v>
      </c>
      <c r="O84" s="7" t="s">
        <v>181</v>
      </c>
    </row>
    <row r="85" spans="1:15" s="14" customFormat="1" ht="11.25" hidden="1">
      <c r="A85" s="197"/>
      <c r="B85" s="197"/>
      <c r="C85" s="170"/>
      <c r="D85" s="170"/>
      <c r="E85" s="170"/>
      <c r="F85" s="170"/>
      <c r="G85" s="165"/>
      <c r="H85" s="85" t="s">
        <v>131</v>
      </c>
      <c r="I85" s="31" t="str">
        <f t="shared" si="2"/>
        <v>(mg/L)</v>
      </c>
      <c r="J85" s="41" t="s">
        <v>182</v>
      </c>
      <c r="K85" s="41">
        <v>1.5</v>
      </c>
      <c r="L85" s="41" t="s">
        <v>17</v>
      </c>
      <c r="M85" s="6" t="s">
        <v>18</v>
      </c>
      <c r="N85" s="6" t="s">
        <v>184</v>
      </c>
      <c r="O85" s="7" t="s">
        <v>181</v>
      </c>
    </row>
    <row r="86" spans="1:15" s="14" customFormat="1" ht="11.25" hidden="1">
      <c r="A86" s="197"/>
      <c r="B86" s="197"/>
      <c r="C86" s="170"/>
      <c r="D86" s="170"/>
      <c r="E86" s="170"/>
      <c r="F86" s="170"/>
      <c r="G86" s="165"/>
      <c r="H86" s="85" t="s">
        <v>117</v>
      </c>
      <c r="I86" s="31" t="str">
        <f t="shared" si="2"/>
        <v>(mg/L)</v>
      </c>
      <c r="J86" s="41">
        <v>0.06</v>
      </c>
      <c r="K86" s="41">
        <v>0.5</v>
      </c>
      <c r="L86" s="41" t="s">
        <v>17</v>
      </c>
      <c r="M86" s="6" t="s">
        <v>18</v>
      </c>
      <c r="N86" s="6" t="s">
        <v>184</v>
      </c>
      <c r="O86" s="7" t="s">
        <v>181</v>
      </c>
    </row>
    <row r="87" spans="1:15" s="14" customFormat="1" ht="11.25" hidden="1">
      <c r="A87" s="197"/>
      <c r="B87" s="197"/>
      <c r="C87" s="170"/>
      <c r="D87" s="170"/>
      <c r="E87" s="170"/>
      <c r="F87" s="170"/>
      <c r="G87" s="165"/>
      <c r="H87" s="85" t="s">
        <v>130</v>
      </c>
      <c r="I87" s="31" t="str">
        <f t="shared" si="2"/>
        <v>(mg/L)</v>
      </c>
      <c r="J87" s="41" t="s">
        <v>182</v>
      </c>
      <c r="K87" s="41">
        <v>0.3</v>
      </c>
      <c r="L87" s="41" t="s">
        <v>17</v>
      </c>
      <c r="M87" s="6" t="s">
        <v>18</v>
      </c>
      <c r="N87" s="6" t="s">
        <v>184</v>
      </c>
      <c r="O87" s="7" t="s">
        <v>181</v>
      </c>
    </row>
    <row r="88" spans="1:15" s="14" customFormat="1" ht="11.25">
      <c r="A88" s="197"/>
      <c r="B88" s="197"/>
      <c r="C88" s="170"/>
      <c r="D88" s="170"/>
      <c r="E88" s="170"/>
      <c r="F88" s="170"/>
      <c r="G88" s="165"/>
      <c r="H88" s="85" t="s">
        <v>132</v>
      </c>
      <c r="I88" s="31" t="str">
        <f t="shared" si="2"/>
        <v>(mg/L)</v>
      </c>
      <c r="J88" s="49" t="s">
        <v>182</v>
      </c>
      <c r="K88" s="41">
        <v>0.3</v>
      </c>
      <c r="L88" s="41" t="s">
        <v>316</v>
      </c>
      <c r="M88" s="6" t="s">
        <v>18</v>
      </c>
      <c r="N88" s="6" t="s">
        <v>184</v>
      </c>
      <c r="O88" s="51" t="s">
        <v>187</v>
      </c>
    </row>
    <row r="89" spans="1:15" customFormat="1">
      <c r="A89" s="183">
        <v>3</v>
      </c>
      <c r="B89" s="183" t="s">
        <v>262</v>
      </c>
      <c r="C89" s="183" t="s">
        <v>312</v>
      </c>
      <c r="D89" s="8" t="s">
        <v>43</v>
      </c>
      <c r="E89" s="183" t="s">
        <v>189</v>
      </c>
      <c r="F89" s="183" t="s">
        <v>313</v>
      </c>
      <c r="G89" s="185">
        <v>42744</v>
      </c>
      <c r="H89" s="80" t="s">
        <v>123</v>
      </c>
      <c r="I89" s="31" t="str">
        <f t="shared" si="2"/>
        <v>(mg/L)</v>
      </c>
      <c r="J89" s="50" t="s">
        <v>182</v>
      </c>
      <c r="K89" s="8">
        <v>0.5</v>
      </c>
      <c r="L89" s="8" t="s">
        <v>17</v>
      </c>
      <c r="M89" s="6" t="s">
        <v>18</v>
      </c>
      <c r="N89" s="6" t="s">
        <v>184</v>
      </c>
      <c r="O89" s="51" t="s">
        <v>187</v>
      </c>
    </row>
    <row r="90" spans="1:15" customFormat="1">
      <c r="A90" s="184"/>
      <c r="B90" s="184" t="s">
        <v>314</v>
      </c>
      <c r="C90" s="184" t="s">
        <v>42</v>
      </c>
      <c r="D90" s="194" t="s">
        <v>44</v>
      </c>
      <c r="E90" s="184"/>
      <c r="F90" s="184"/>
      <c r="G90" s="186"/>
      <c r="H90" s="81" t="s">
        <v>109</v>
      </c>
      <c r="I90" s="31" t="str">
        <f t="shared" ref="I90:I131" si="3">IF(ISNUMBER(FIND("pH",H90)),"(无量纲)",IF(ISNUMBER(FIND("色度",H90)),"(倍)",IF(ISNUMBER(FIND("大肠",H90)),"","(mg/L)")))</f>
        <v>(mg/L)</v>
      </c>
      <c r="J90" s="6">
        <v>40.799999999999997</v>
      </c>
      <c r="K90" s="82">
        <v>50</v>
      </c>
      <c r="L90" s="6" t="s">
        <v>17</v>
      </c>
      <c r="M90" s="6" t="s">
        <v>18</v>
      </c>
      <c r="N90" s="6" t="s">
        <v>184</v>
      </c>
      <c r="O90" s="51" t="s">
        <v>187</v>
      </c>
    </row>
    <row r="91" spans="1:15" customFormat="1">
      <c r="A91" s="184"/>
      <c r="B91" s="184"/>
      <c r="C91" s="184"/>
      <c r="D91" s="194"/>
      <c r="E91" s="184"/>
      <c r="F91" s="184"/>
      <c r="G91" s="186"/>
      <c r="H91" s="80" t="s">
        <v>139</v>
      </c>
      <c r="I91" s="31" t="str">
        <f t="shared" si="3"/>
        <v>(无量纲)</v>
      </c>
      <c r="J91" s="8">
        <v>7.02</v>
      </c>
      <c r="K91" s="8" t="s">
        <v>19</v>
      </c>
      <c r="L91" s="8" t="s">
        <v>17</v>
      </c>
      <c r="M91" s="6" t="s">
        <v>18</v>
      </c>
      <c r="N91" s="6" t="s">
        <v>184</v>
      </c>
      <c r="O91" s="51" t="s">
        <v>187</v>
      </c>
    </row>
    <row r="92" spans="1:15" customFormat="1">
      <c r="A92" s="184"/>
      <c r="B92" s="184"/>
      <c r="C92" s="184"/>
      <c r="D92" s="194"/>
      <c r="E92" s="184"/>
      <c r="F92" s="184"/>
      <c r="G92" s="186"/>
      <c r="H92" s="83" t="s">
        <v>110</v>
      </c>
      <c r="I92" s="31" t="str">
        <f t="shared" si="3"/>
        <v>(mg/L)</v>
      </c>
      <c r="J92" s="8" t="s">
        <v>182</v>
      </c>
      <c r="K92" s="8">
        <v>3</v>
      </c>
      <c r="L92" s="8" t="s">
        <v>17</v>
      </c>
      <c r="M92" s="6" t="s">
        <v>18</v>
      </c>
      <c r="N92" s="6" t="s">
        <v>184</v>
      </c>
      <c r="O92" s="51" t="s">
        <v>187</v>
      </c>
    </row>
    <row r="93" spans="1:15" customFormat="1">
      <c r="A93" s="184"/>
      <c r="B93" s="184"/>
      <c r="C93" s="184"/>
      <c r="D93" s="194"/>
      <c r="E93" s="184"/>
      <c r="F93" s="184"/>
      <c r="G93" s="186"/>
      <c r="H93" s="80" t="s">
        <v>120</v>
      </c>
      <c r="I93" s="31" t="str">
        <f t="shared" si="3"/>
        <v>(mg/L)</v>
      </c>
      <c r="J93" s="8">
        <v>0.26600000000000001</v>
      </c>
      <c r="K93" s="8">
        <v>10</v>
      </c>
      <c r="L93" s="8" t="s">
        <v>17</v>
      </c>
      <c r="M93" s="6" t="s">
        <v>18</v>
      </c>
      <c r="N93" s="6" t="s">
        <v>184</v>
      </c>
      <c r="O93" s="51" t="s">
        <v>187</v>
      </c>
    </row>
    <row r="94" spans="1:15" customFormat="1">
      <c r="A94" s="184"/>
      <c r="B94" s="184"/>
      <c r="C94" s="184"/>
      <c r="D94" s="194"/>
      <c r="E94" s="184"/>
      <c r="F94" s="184"/>
      <c r="G94" s="186"/>
      <c r="H94" s="80" t="s">
        <v>121</v>
      </c>
      <c r="I94" s="31" t="str">
        <f t="shared" si="3"/>
        <v>(mg/L)</v>
      </c>
      <c r="J94" s="8" t="s">
        <v>182</v>
      </c>
      <c r="K94" s="8">
        <v>0.01</v>
      </c>
      <c r="L94" s="8" t="s">
        <v>17</v>
      </c>
      <c r="M94" s="6" t="s">
        <v>18</v>
      </c>
      <c r="N94" s="6" t="s">
        <v>184</v>
      </c>
      <c r="O94" s="51" t="s">
        <v>187</v>
      </c>
    </row>
    <row r="95" spans="1:15" customFormat="1">
      <c r="A95" s="184"/>
      <c r="B95" s="184"/>
      <c r="C95" s="184"/>
      <c r="D95" s="194"/>
      <c r="E95" s="184"/>
      <c r="F95" s="184"/>
      <c r="G95" s="186"/>
      <c r="H95" s="80" t="s">
        <v>122</v>
      </c>
      <c r="I95" s="31" t="str">
        <f t="shared" si="3"/>
        <v>(mg/L)</v>
      </c>
      <c r="J95" s="50">
        <v>3.6999999999999999E-4</v>
      </c>
      <c r="K95" s="8">
        <v>5.0000000000000001E-3</v>
      </c>
      <c r="L95" s="8" t="s">
        <v>17</v>
      </c>
      <c r="M95" s="6" t="s">
        <v>18</v>
      </c>
      <c r="N95" s="6" t="s">
        <v>184</v>
      </c>
      <c r="O95" s="51" t="s">
        <v>187</v>
      </c>
    </row>
    <row r="96" spans="1:15" customFormat="1">
      <c r="A96" s="184"/>
      <c r="B96" s="184"/>
      <c r="C96" s="184"/>
      <c r="D96" s="194"/>
      <c r="E96" s="184"/>
      <c r="F96" s="184"/>
      <c r="G96" s="186"/>
      <c r="H96" s="80" t="s">
        <v>114</v>
      </c>
      <c r="I96" s="31" t="str">
        <f t="shared" si="3"/>
        <v>(mg/L)</v>
      </c>
      <c r="J96" s="8" t="s">
        <v>182</v>
      </c>
      <c r="K96" s="8">
        <v>0.1</v>
      </c>
      <c r="L96" s="8" t="s">
        <v>17</v>
      </c>
      <c r="M96" s="6" t="s">
        <v>18</v>
      </c>
      <c r="N96" s="6" t="s">
        <v>184</v>
      </c>
      <c r="O96" s="51" t="s">
        <v>187</v>
      </c>
    </row>
    <row r="97" spans="1:15" customFormat="1">
      <c r="A97" s="184"/>
      <c r="B97" s="184"/>
      <c r="C97" s="184"/>
      <c r="D97" s="194"/>
      <c r="E97" s="184"/>
      <c r="F97" s="184"/>
      <c r="G97" s="186"/>
      <c r="H97" s="80" t="s">
        <v>123</v>
      </c>
      <c r="I97" s="31" t="str">
        <f t="shared" si="3"/>
        <v>(mg/L)</v>
      </c>
      <c r="J97" s="50">
        <v>2.1000000000000001E-2</v>
      </c>
      <c r="K97" s="8">
        <v>0.5</v>
      </c>
      <c r="L97" s="8" t="s">
        <v>17</v>
      </c>
      <c r="M97" s="6" t="s">
        <v>18</v>
      </c>
      <c r="N97" s="6" t="s">
        <v>184</v>
      </c>
      <c r="O97" s="51" t="s">
        <v>187</v>
      </c>
    </row>
    <row r="98" spans="1:15" customFormat="1">
      <c r="A98" s="184"/>
      <c r="B98" s="184"/>
      <c r="C98" s="184"/>
      <c r="D98" s="194"/>
      <c r="E98" s="184"/>
      <c r="F98" s="184"/>
      <c r="G98" s="186"/>
      <c r="H98" s="80" t="s">
        <v>124</v>
      </c>
      <c r="I98" s="31" t="str">
        <f t="shared" si="3"/>
        <v>(mg/L)</v>
      </c>
      <c r="J98" s="8" t="s">
        <v>182</v>
      </c>
      <c r="K98" s="8">
        <v>0.1</v>
      </c>
      <c r="L98" s="8" t="s">
        <v>17</v>
      </c>
      <c r="M98" s="6" t="s">
        <v>18</v>
      </c>
      <c r="N98" s="6" t="s">
        <v>184</v>
      </c>
      <c r="O98" s="51" t="s">
        <v>187</v>
      </c>
    </row>
    <row r="99" spans="1:15" customFormat="1">
      <c r="A99" s="184"/>
      <c r="B99" s="184"/>
      <c r="C99" s="184"/>
      <c r="D99" s="194"/>
      <c r="E99" s="184"/>
      <c r="F99" s="184"/>
      <c r="G99" s="186"/>
      <c r="H99" s="80" t="s">
        <v>125</v>
      </c>
      <c r="I99" s="31" t="str">
        <f t="shared" si="3"/>
        <v>(mg/L)</v>
      </c>
      <c r="J99" s="50" t="s">
        <v>182</v>
      </c>
      <c r="K99" s="8">
        <v>0.5</v>
      </c>
      <c r="L99" s="8" t="s">
        <v>17</v>
      </c>
      <c r="M99" s="6" t="s">
        <v>18</v>
      </c>
      <c r="N99" s="6" t="s">
        <v>184</v>
      </c>
      <c r="O99" s="51" t="s">
        <v>187</v>
      </c>
    </row>
    <row r="100" spans="1:15" customFormat="1">
      <c r="A100" s="184"/>
      <c r="B100" s="184"/>
      <c r="C100" s="184"/>
      <c r="D100" s="194"/>
      <c r="E100" s="184"/>
      <c r="F100" s="184"/>
      <c r="G100" s="186"/>
      <c r="H100" s="80" t="s">
        <v>126</v>
      </c>
      <c r="I100" s="31" t="str">
        <f t="shared" si="3"/>
        <v>(mg/L)</v>
      </c>
      <c r="J100" s="50">
        <v>0.02</v>
      </c>
      <c r="K100" s="8">
        <v>2</v>
      </c>
      <c r="L100" s="8" t="s">
        <v>17</v>
      </c>
      <c r="M100" s="6" t="s">
        <v>18</v>
      </c>
      <c r="N100" s="6" t="s">
        <v>184</v>
      </c>
      <c r="O100" s="51" t="s">
        <v>187</v>
      </c>
    </row>
    <row r="101" spans="1:15" customFormat="1">
      <c r="A101" s="184"/>
      <c r="B101" s="184"/>
      <c r="C101" s="184"/>
      <c r="D101" s="194"/>
      <c r="E101" s="184"/>
      <c r="F101" s="184"/>
      <c r="G101" s="186"/>
      <c r="H101" s="80" t="s">
        <v>127</v>
      </c>
      <c r="I101" s="31" t="str">
        <f t="shared" si="3"/>
        <v>(mg/L)</v>
      </c>
      <c r="J101" s="8">
        <v>0.61099999999999999</v>
      </c>
      <c r="K101" s="8">
        <v>2</v>
      </c>
      <c r="L101" s="8" t="s">
        <v>17</v>
      </c>
      <c r="M101" s="6" t="s">
        <v>18</v>
      </c>
      <c r="N101" s="6" t="s">
        <v>184</v>
      </c>
      <c r="O101" s="51" t="s">
        <v>187</v>
      </c>
    </row>
    <row r="102" spans="1:15" customFormat="1">
      <c r="A102" s="184"/>
      <c r="B102" s="184"/>
      <c r="C102" s="184"/>
      <c r="D102" s="194"/>
      <c r="E102" s="184"/>
      <c r="F102" s="184"/>
      <c r="G102" s="186"/>
      <c r="H102" s="80" t="s">
        <v>128</v>
      </c>
      <c r="I102" s="31" t="str">
        <f t="shared" si="3"/>
        <v>(mg/L)</v>
      </c>
      <c r="J102" s="8">
        <v>0.114</v>
      </c>
      <c r="K102" s="8">
        <v>0.5</v>
      </c>
      <c r="L102" s="8" t="s">
        <v>17</v>
      </c>
      <c r="M102" s="6" t="s">
        <v>18</v>
      </c>
      <c r="N102" s="6" t="s">
        <v>184</v>
      </c>
      <c r="O102" s="51" t="s">
        <v>187</v>
      </c>
    </row>
    <row r="103" spans="1:15" customFormat="1">
      <c r="A103" s="184"/>
      <c r="B103" s="184"/>
      <c r="C103" s="184"/>
      <c r="D103" s="194"/>
      <c r="E103" s="184"/>
      <c r="F103" s="184"/>
      <c r="G103" s="186"/>
      <c r="H103" s="80" t="s">
        <v>129</v>
      </c>
      <c r="I103" s="31" t="str">
        <f t="shared" si="3"/>
        <v>(mg/L)</v>
      </c>
      <c r="J103" s="8">
        <v>0.04</v>
      </c>
      <c r="K103" s="8">
        <v>1</v>
      </c>
      <c r="L103" s="8" t="s">
        <v>17</v>
      </c>
      <c r="M103" s="6" t="s">
        <v>18</v>
      </c>
      <c r="N103" s="6" t="s">
        <v>184</v>
      </c>
      <c r="O103" s="51" t="s">
        <v>187</v>
      </c>
    </row>
    <row r="104" spans="1:15" customFormat="1">
      <c r="A104" s="184"/>
      <c r="B104" s="184"/>
      <c r="C104" s="184"/>
      <c r="D104" s="194"/>
      <c r="E104" s="184"/>
      <c r="F104" s="184"/>
      <c r="G104" s="186"/>
      <c r="H104" s="80" t="s">
        <v>115</v>
      </c>
      <c r="I104" s="31" t="str">
        <f t="shared" si="3"/>
        <v>(mg/L)</v>
      </c>
      <c r="J104" s="8">
        <v>14.2</v>
      </c>
      <c r="K104" s="8">
        <v>30</v>
      </c>
      <c r="L104" s="8" t="s">
        <v>17</v>
      </c>
      <c r="M104" s="6" t="s">
        <v>18</v>
      </c>
      <c r="N104" s="6" t="s">
        <v>184</v>
      </c>
      <c r="O104" s="51" t="s">
        <v>187</v>
      </c>
    </row>
    <row r="105" spans="1:15" customFormat="1">
      <c r="A105" s="184"/>
      <c r="B105" s="184"/>
      <c r="C105" s="184"/>
      <c r="D105" s="194"/>
      <c r="E105" s="184"/>
      <c r="F105" s="184"/>
      <c r="G105" s="186"/>
      <c r="H105" s="80" t="s">
        <v>116</v>
      </c>
      <c r="I105" s="31" t="str">
        <f t="shared" si="3"/>
        <v>(mg/L)</v>
      </c>
      <c r="J105" s="8">
        <v>6.96</v>
      </c>
      <c r="K105" s="8">
        <v>20</v>
      </c>
      <c r="L105" s="8" t="s">
        <v>17</v>
      </c>
      <c r="M105" s="6" t="s">
        <v>18</v>
      </c>
      <c r="N105" s="6" t="s">
        <v>184</v>
      </c>
      <c r="O105" s="51" t="s">
        <v>187</v>
      </c>
    </row>
    <row r="106" spans="1:15" customFormat="1">
      <c r="A106" s="184"/>
      <c r="B106" s="184"/>
      <c r="C106" s="184"/>
      <c r="D106" s="194"/>
      <c r="E106" s="184"/>
      <c r="F106" s="184"/>
      <c r="G106" s="186"/>
      <c r="H106" s="80" t="s">
        <v>131</v>
      </c>
      <c r="I106" s="31" t="str">
        <f t="shared" si="3"/>
        <v>(mg/L)</v>
      </c>
      <c r="J106" s="8" t="s">
        <v>182</v>
      </c>
      <c r="K106" s="8">
        <v>0.5</v>
      </c>
      <c r="L106" s="8" t="s">
        <v>17</v>
      </c>
      <c r="M106" s="6" t="s">
        <v>18</v>
      </c>
      <c r="N106" s="6" t="s">
        <v>184</v>
      </c>
      <c r="O106" s="51" t="s">
        <v>187</v>
      </c>
    </row>
    <row r="107" spans="1:15" customFormat="1">
      <c r="A107" s="184"/>
      <c r="B107" s="184"/>
      <c r="C107" s="184"/>
      <c r="D107" s="194"/>
      <c r="E107" s="184"/>
      <c r="F107" s="184"/>
      <c r="G107" s="186"/>
      <c r="H107" s="80" t="s">
        <v>117</v>
      </c>
      <c r="I107" s="31" t="str">
        <f t="shared" si="3"/>
        <v>(mg/L)</v>
      </c>
      <c r="J107" s="50">
        <v>0.32</v>
      </c>
      <c r="K107" s="8">
        <v>1</v>
      </c>
      <c r="L107" s="8" t="s">
        <v>17</v>
      </c>
      <c r="M107" s="6" t="s">
        <v>18</v>
      </c>
      <c r="N107" s="6" t="s">
        <v>184</v>
      </c>
      <c r="O107" s="51" t="s">
        <v>187</v>
      </c>
    </row>
    <row r="108" spans="1:15" customFormat="1">
      <c r="A108" s="184"/>
      <c r="B108" s="184"/>
      <c r="C108" s="184"/>
      <c r="D108" s="194"/>
      <c r="E108" s="184"/>
      <c r="F108" s="184"/>
      <c r="G108" s="186"/>
      <c r="H108" s="80" t="s">
        <v>130</v>
      </c>
      <c r="I108" s="31" t="str">
        <f t="shared" si="3"/>
        <v>(mg/L)</v>
      </c>
      <c r="J108" s="8">
        <v>2.1000000000000001E-2</v>
      </c>
      <c r="K108" s="8">
        <v>0.2</v>
      </c>
      <c r="L108" s="8" t="s">
        <v>17</v>
      </c>
      <c r="M108" s="6" t="s">
        <v>18</v>
      </c>
      <c r="N108" s="6" t="s">
        <v>184</v>
      </c>
      <c r="O108" s="51" t="s">
        <v>187</v>
      </c>
    </row>
    <row r="109" spans="1:15" customFormat="1">
      <c r="A109" s="184"/>
      <c r="B109" s="184"/>
      <c r="C109" s="184"/>
      <c r="D109" s="194"/>
      <c r="E109" s="184"/>
      <c r="F109" s="184"/>
      <c r="G109" s="186"/>
      <c r="H109" s="80" t="s">
        <v>140</v>
      </c>
      <c r="I109" s="31" t="str">
        <f t="shared" si="3"/>
        <v>(mg/L)</v>
      </c>
      <c r="J109" s="50" t="s">
        <v>182</v>
      </c>
      <c r="K109" s="8">
        <v>2</v>
      </c>
      <c r="L109" s="8" t="s">
        <v>17</v>
      </c>
      <c r="M109" s="6" t="s">
        <v>18</v>
      </c>
      <c r="N109" s="6" t="s">
        <v>184</v>
      </c>
      <c r="O109" s="51" t="s">
        <v>187</v>
      </c>
    </row>
    <row r="110" spans="1:15" customFormat="1">
      <c r="A110" s="184"/>
      <c r="B110" s="184"/>
      <c r="C110" s="184"/>
      <c r="D110" s="194"/>
      <c r="E110" s="184"/>
      <c r="F110" s="184"/>
      <c r="G110" s="186"/>
      <c r="H110" s="80" t="s">
        <v>311</v>
      </c>
      <c r="I110" s="31" t="str">
        <f t="shared" si="3"/>
        <v>(mg/L)</v>
      </c>
      <c r="J110" s="8" t="s">
        <v>182</v>
      </c>
      <c r="K110" s="8">
        <v>0.1</v>
      </c>
      <c r="L110" s="8" t="s">
        <v>17</v>
      </c>
      <c r="M110" s="6" t="s">
        <v>18</v>
      </c>
      <c r="N110" s="6" t="s">
        <v>184</v>
      </c>
      <c r="O110" s="51" t="s">
        <v>187</v>
      </c>
    </row>
    <row r="111" spans="1:15" customFormat="1">
      <c r="A111" s="184"/>
      <c r="B111" s="184"/>
      <c r="C111" s="184"/>
      <c r="D111" s="183" t="s">
        <v>45</v>
      </c>
      <c r="E111" s="184"/>
      <c r="F111" s="184"/>
      <c r="G111" s="186"/>
      <c r="H111" s="81" t="s">
        <v>109</v>
      </c>
      <c r="I111" s="31" t="str">
        <f t="shared" si="3"/>
        <v>(mg/L)</v>
      </c>
      <c r="J111" s="50">
        <v>40.799999999999997</v>
      </c>
      <c r="K111" s="82">
        <v>50</v>
      </c>
      <c r="L111" s="8" t="s">
        <v>17</v>
      </c>
      <c r="M111" s="6" t="s">
        <v>18</v>
      </c>
      <c r="N111" s="6" t="s">
        <v>184</v>
      </c>
      <c r="O111" s="51" t="s">
        <v>187</v>
      </c>
    </row>
    <row r="112" spans="1:15" customFormat="1">
      <c r="A112" s="184"/>
      <c r="B112" s="184"/>
      <c r="C112" s="184"/>
      <c r="D112" s="184"/>
      <c r="E112" s="184"/>
      <c r="F112" s="184"/>
      <c r="G112" s="186"/>
      <c r="H112" s="80" t="s">
        <v>139</v>
      </c>
      <c r="I112" s="31" t="str">
        <f t="shared" si="3"/>
        <v>(无量纲)</v>
      </c>
      <c r="J112" s="6">
        <v>6.88</v>
      </c>
      <c r="K112" s="8" t="s">
        <v>19</v>
      </c>
      <c r="L112" s="6" t="s">
        <v>17</v>
      </c>
      <c r="M112" s="6" t="s">
        <v>18</v>
      </c>
      <c r="N112" s="6" t="s">
        <v>184</v>
      </c>
      <c r="O112" s="51" t="s">
        <v>187</v>
      </c>
    </row>
    <row r="113" spans="1:15" customFormat="1">
      <c r="A113" s="184"/>
      <c r="B113" s="184"/>
      <c r="C113" s="184"/>
      <c r="D113" s="184"/>
      <c r="E113" s="184"/>
      <c r="F113" s="184"/>
      <c r="G113" s="186"/>
      <c r="H113" s="80" t="s">
        <v>110</v>
      </c>
      <c r="I113" s="31" t="str">
        <f t="shared" si="3"/>
        <v>(mg/L)</v>
      </c>
      <c r="J113" s="8" t="s">
        <v>182</v>
      </c>
      <c r="K113" s="8">
        <v>3</v>
      </c>
      <c r="L113" s="8" t="s">
        <v>17</v>
      </c>
      <c r="M113" s="6" t="s">
        <v>18</v>
      </c>
      <c r="N113" s="6" t="s">
        <v>184</v>
      </c>
      <c r="O113" s="51" t="s">
        <v>187</v>
      </c>
    </row>
    <row r="114" spans="1:15" customFormat="1">
      <c r="A114" s="184"/>
      <c r="B114" s="184"/>
      <c r="C114" s="184"/>
      <c r="D114" s="184"/>
      <c r="E114" s="184"/>
      <c r="F114" s="184"/>
      <c r="G114" s="186"/>
      <c r="H114" s="83" t="s">
        <v>120</v>
      </c>
      <c r="I114" s="31" t="str">
        <f t="shared" si="3"/>
        <v>(mg/L)</v>
      </c>
      <c r="J114" s="8">
        <v>0.26700000000000002</v>
      </c>
      <c r="K114" s="8">
        <v>10</v>
      </c>
      <c r="L114" s="8" t="s">
        <v>17</v>
      </c>
      <c r="M114" s="6" t="s">
        <v>18</v>
      </c>
      <c r="N114" s="6" t="s">
        <v>184</v>
      </c>
      <c r="O114" s="51" t="s">
        <v>187</v>
      </c>
    </row>
    <row r="115" spans="1:15" customFormat="1">
      <c r="A115" s="184"/>
      <c r="B115" s="184"/>
      <c r="C115" s="184"/>
      <c r="D115" s="184"/>
      <c r="E115" s="184"/>
      <c r="F115" s="184"/>
      <c r="G115" s="186"/>
      <c r="H115" s="80" t="s">
        <v>121</v>
      </c>
      <c r="I115" s="31" t="str">
        <f t="shared" si="3"/>
        <v>(mg/L)</v>
      </c>
      <c r="J115" s="8" t="s">
        <v>182</v>
      </c>
      <c r="K115" s="8">
        <v>0.01</v>
      </c>
      <c r="L115" s="8" t="s">
        <v>17</v>
      </c>
      <c r="M115" s="6" t="s">
        <v>18</v>
      </c>
      <c r="N115" s="6" t="s">
        <v>184</v>
      </c>
      <c r="O115" s="51" t="s">
        <v>187</v>
      </c>
    </row>
    <row r="116" spans="1:15" customFormat="1">
      <c r="A116" s="184"/>
      <c r="B116" s="184"/>
      <c r="C116" s="184"/>
      <c r="D116" s="184"/>
      <c r="E116" s="184"/>
      <c r="F116" s="184"/>
      <c r="G116" s="186"/>
      <c r="H116" s="80" t="s">
        <v>122</v>
      </c>
      <c r="I116" s="31" t="str">
        <f t="shared" si="3"/>
        <v>(mg/L)</v>
      </c>
      <c r="J116" s="8">
        <v>5.0000000000000002E-5</v>
      </c>
      <c r="K116" s="8">
        <v>5.0000000000000001E-3</v>
      </c>
      <c r="L116" s="8" t="s">
        <v>17</v>
      </c>
      <c r="M116" s="6" t="s">
        <v>18</v>
      </c>
      <c r="N116" s="6" t="s">
        <v>184</v>
      </c>
      <c r="O116" s="51" t="s">
        <v>187</v>
      </c>
    </row>
    <row r="117" spans="1:15" customFormat="1">
      <c r="A117" s="184"/>
      <c r="B117" s="184"/>
      <c r="C117" s="184"/>
      <c r="D117" s="184"/>
      <c r="E117" s="184"/>
      <c r="F117" s="184"/>
      <c r="G117" s="186"/>
      <c r="H117" s="80" t="s">
        <v>114</v>
      </c>
      <c r="I117" s="31" t="str">
        <f t="shared" si="3"/>
        <v>(mg/L)</v>
      </c>
      <c r="J117" s="50" t="s">
        <v>182</v>
      </c>
      <c r="K117" s="8">
        <v>0.1</v>
      </c>
      <c r="L117" s="8" t="s">
        <v>17</v>
      </c>
      <c r="M117" s="6" t="s">
        <v>18</v>
      </c>
      <c r="N117" s="6" t="s">
        <v>184</v>
      </c>
      <c r="O117" s="51" t="s">
        <v>187</v>
      </c>
    </row>
    <row r="118" spans="1:15" customFormat="1">
      <c r="A118" s="184"/>
      <c r="B118" s="184"/>
      <c r="C118" s="184"/>
      <c r="D118" s="184"/>
      <c r="E118" s="184"/>
      <c r="F118" s="184"/>
      <c r="G118" s="186"/>
      <c r="H118" s="80" t="s">
        <v>123</v>
      </c>
      <c r="I118" s="31" t="str">
        <f t="shared" si="3"/>
        <v>(mg/L)</v>
      </c>
      <c r="J118" s="8">
        <v>2.3E-2</v>
      </c>
      <c r="K118" s="8">
        <v>0.5</v>
      </c>
      <c r="L118" s="8" t="s">
        <v>17</v>
      </c>
      <c r="M118" s="6" t="s">
        <v>18</v>
      </c>
      <c r="N118" s="6" t="s">
        <v>184</v>
      </c>
      <c r="O118" s="51" t="s">
        <v>187</v>
      </c>
    </row>
    <row r="119" spans="1:15" customFormat="1">
      <c r="A119" s="184"/>
      <c r="B119" s="184"/>
      <c r="C119" s="184"/>
      <c r="D119" s="184"/>
      <c r="E119" s="184"/>
      <c r="F119" s="184"/>
      <c r="G119" s="186"/>
      <c r="H119" s="80" t="s">
        <v>124</v>
      </c>
      <c r="I119" s="31" t="str">
        <f t="shared" si="3"/>
        <v>(mg/L)</v>
      </c>
      <c r="J119" s="50" t="s">
        <v>182</v>
      </c>
      <c r="K119" s="8">
        <v>0.1</v>
      </c>
      <c r="L119" s="8" t="s">
        <v>17</v>
      </c>
      <c r="M119" s="6" t="s">
        <v>18</v>
      </c>
      <c r="N119" s="6" t="s">
        <v>184</v>
      </c>
      <c r="O119" s="51" t="s">
        <v>187</v>
      </c>
    </row>
    <row r="120" spans="1:15" customFormat="1">
      <c r="A120" s="184"/>
      <c r="B120" s="184"/>
      <c r="C120" s="184"/>
      <c r="D120" s="184"/>
      <c r="E120" s="184"/>
      <c r="F120" s="184"/>
      <c r="G120" s="186"/>
      <c r="H120" s="80" t="s">
        <v>125</v>
      </c>
      <c r="I120" s="31" t="str">
        <f t="shared" si="3"/>
        <v>(mg/L)</v>
      </c>
      <c r="J120" s="8" t="s">
        <v>182</v>
      </c>
      <c r="K120" s="8">
        <v>0.5</v>
      </c>
      <c r="L120" s="8" t="s">
        <v>17</v>
      </c>
      <c r="M120" s="6" t="s">
        <v>18</v>
      </c>
      <c r="N120" s="6" t="s">
        <v>184</v>
      </c>
      <c r="O120" s="51" t="s">
        <v>187</v>
      </c>
    </row>
    <row r="121" spans="1:15" customFormat="1">
      <c r="A121" s="184"/>
      <c r="B121" s="184"/>
      <c r="C121" s="184"/>
      <c r="D121" s="184"/>
      <c r="E121" s="184"/>
      <c r="F121" s="184"/>
      <c r="G121" s="186"/>
      <c r="H121" s="80" t="s">
        <v>126</v>
      </c>
      <c r="I121" s="31" t="str">
        <f t="shared" si="3"/>
        <v>(mg/L)</v>
      </c>
      <c r="J121" s="50">
        <v>0.04</v>
      </c>
      <c r="K121" s="8">
        <v>2</v>
      </c>
      <c r="L121" s="8" t="s">
        <v>17</v>
      </c>
      <c r="M121" s="6" t="s">
        <v>18</v>
      </c>
      <c r="N121" s="6" t="s">
        <v>184</v>
      </c>
      <c r="O121" s="51" t="s">
        <v>187</v>
      </c>
    </row>
    <row r="122" spans="1:15" customFormat="1">
      <c r="A122" s="184"/>
      <c r="B122" s="184"/>
      <c r="C122" s="184"/>
      <c r="D122" s="184"/>
      <c r="E122" s="184"/>
      <c r="F122" s="184"/>
      <c r="G122" s="186"/>
      <c r="H122" s="80" t="s">
        <v>127</v>
      </c>
      <c r="I122" s="31" t="str">
        <f t="shared" si="3"/>
        <v>(mg/L)</v>
      </c>
      <c r="J122" s="50">
        <v>0.56599999999999995</v>
      </c>
      <c r="K122" s="8">
        <v>2</v>
      </c>
      <c r="L122" s="8" t="s">
        <v>17</v>
      </c>
      <c r="M122" s="6" t="s">
        <v>18</v>
      </c>
      <c r="N122" s="6" t="s">
        <v>184</v>
      </c>
      <c r="O122" s="51" t="s">
        <v>187</v>
      </c>
    </row>
    <row r="123" spans="1:15" customFormat="1">
      <c r="A123" s="184"/>
      <c r="B123" s="184"/>
      <c r="C123" s="184"/>
      <c r="D123" s="184"/>
      <c r="E123" s="184"/>
      <c r="F123" s="184"/>
      <c r="G123" s="186"/>
      <c r="H123" s="80" t="s">
        <v>128</v>
      </c>
      <c r="I123" s="31" t="str">
        <f t="shared" si="3"/>
        <v>(mg/L)</v>
      </c>
      <c r="J123" s="8">
        <v>0.129</v>
      </c>
      <c r="K123" s="8">
        <v>0.5</v>
      </c>
      <c r="L123" s="8" t="s">
        <v>17</v>
      </c>
      <c r="M123" s="6" t="s">
        <v>18</v>
      </c>
      <c r="N123" s="6" t="s">
        <v>184</v>
      </c>
      <c r="O123" s="51" t="s">
        <v>187</v>
      </c>
    </row>
    <row r="124" spans="1:15" customFormat="1">
      <c r="A124" s="184"/>
      <c r="B124" s="184"/>
      <c r="C124" s="184"/>
      <c r="D124" s="184"/>
      <c r="E124" s="184"/>
      <c r="F124" s="184"/>
      <c r="G124" s="186"/>
      <c r="H124" s="80" t="s">
        <v>129</v>
      </c>
      <c r="I124" s="31" t="str">
        <f t="shared" si="3"/>
        <v>(mg/L)</v>
      </c>
      <c r="J124" s="8">
        <v>3.5999999999999997E-2</v>
      </c>
      <c r="K124" s="8">
        <v>1</v>
      </c>
      <c r="L124" s="8" t="s">
        <v>17</v>
      </c>
      <c r="M124" s="6" t="s">
        <v>18</v>
      </c>
      <c r="N124" s="6" t="s">
        <v>184</v>
      </c>
      <c r="O124" s="51" t="s">
        <v>187</v>
      </c>
    </row>
    <row r="125" spans="1:15" customFormat="1">
      <c r="A125" s="184"/>
      <c r="B125" s="184"/>
      <c r="C125" s="184"/>
      <c r="D125" s="184"/>
      <c r="E125" s="184"/>
      <c r="F125" s="184"/>
      <c r="G125" s="186"/>
      <c r="H125" s="80" t="s">
        <v>115</v>
      </c>
      <c r="I125" s="31" t="str">
        <f t="shared" si="3"/>
        <v>(mg/L)</v>
      </c>
      <c r="J125" s="8">
        <v>12.4</v>
      </c>
      <c r="K125" s="8">
        <v>30</v>
      </c>
      <c r="L125" s="8" t="s">
        <v>17</v>
      </c>
      <c r="M125" s="6" t="s">
        <v>18</v>
      </c>
      <c r="N125" s="6" t="s">
        <v>184</v>
      </c>
      <c r="O125" s="51" t="s">
        <v>187</v>
      </c>
    </row>
    <row r="126" spans="1:15" customFormat="1">
      <c r="A126" s="184"/>
      <c r="B126" s="184"/>
      <c r="C126" s="184"/>
      <c r="D126" s="184"/>
      <c r="E126" s="184"/>
      <c r="F126" s="184"/>
      <c r="G126" s="186"/>
      <c r="H126" s="80" t="s">
        <v>116</v>
      </c>
      <c r="I126" s="31" t="str">
        <f t="shared" si="3"/>
        <v>(mg/L)</v>
      </c>
      <c r="J126" s="8">
        <v>6.77</v>
      </c>
      <c r="K126" s="8">
        <v>20</v>
      </c>
      <c r="L126" s="8" t="s">
        <v>17</v>
      </c>
      <c r="M126" s="6" t="s">
        <v>18</v>
      </c>
      <c r="N126" s="6" t="s">
        <v>184</v>
      </c>
      <c r="O126" s="51" t="s">
        <v>187</v>
      </c>
    </row>
    <row r="127" spans="1:15" customFormat="1">
      <c r="A127" s="184"/>
      <c r="B127" s="184"/>
      <c r="C127" s="184"/>
      <c r="D127" s="184"/>
      <c r="E127" s="184"/>
      <c r="F127" s="184"/>
      <c r="G127" s="186"/>
      <c r="H127" s="80" t="s">
        <v>131</v>
      </c>
      <c r="I127" s="31" t="str">
        <f t="shared" si="3"/>
        <v>(mg/L)</v>
      </c>
      <c r="J127" s="8" t="s">
        <v>182</v>
      </c>
      <c r="K127" s="8">
        <v>0.5</v>
      </c>
      <c r="L127" s="8" t="s">
        <v>17</v>
      </c>
      <c r="M127" s="6" t="s">
        <v>18</v>
      </c>
      <c r="N127" s="6" t="s">
        <v>184</v>
      </c>
      <c r="O127" s="51" t="s">
        <v>187</v>
      </c>
    </row>
    <row r="128" spans="1:15" customFormat="1">
      <c r="A128" s="184"/>
      <c r="B128" s="184"/>
      <c r="C128" s="184"/>
      <c r="D128" s="184"/>
      <c r="E128" s="184"/>
      <c r="F128" s="184"/>
      <c r="G128" s="186"/>
      <c r="H128" s="80" t="s">
        <v>117</v>
      </c>
      <c r="I128" s="31" t="str">
        <f t="shared" si="3"/>
        <v>(mg/L)</v>
      </c>
      <c r="J128" s="8">
        <v>0.28000000000000003</v>
      </c>
      <c r="K128" s="8">
        <v>1</v>
      </c>
      <c r="L128" s="8" t="s">
        <v>17</v>
      </c>
      <c r="M128" s="6" t="s">
        <v>18</v>
      </c>
      <c r="N128" s="6" t="s">
        <v>184</v>
      </c>
      <c r="O128" s="51" t="s">
        <v>187</v>
      </c>
    </row>
    <row r="129" spans="1:15" customFormat="1">
      <c r="A129" s="184"/>
      <c r="B129" s="184"/>
      <c r="C129" s="184"/>
      <c r="D129" s="184"/>
      <c r="E129" s="184"/>
      <c r="F129" s="184"/>
      <c r="G129" s="186"/>
      <c r="H129" s="80" t="s">
        <v>130</v>
      </c>
      <c r="I129" s="31" t="str">
        <f t="shared" si="3"/>
        <v>(mg/L)</v>
      </c>
      <c r="J129" s="50">
        <v>1.2999999999999999E-2</v>
      </c>
      <c r="K129" s="8">
        <v>0.2</v>
      </c>
      <c r="L129" s="8" t="s">
        <v>17</v>
      </c>
      <c r="M129" s="6" t="s">
        <v>18</v>
      </c>
      <c r="N129" s="6" t="s">
        <v>184</v>
      </c>
      <c r="O129" s="51" t="s">
        <v>187</v>
      </c>
    </row>
    <row r="130" spans="1:15" customFormat="1">
      <c r="A130" s="184"/>
      <c r="B130" s="184"/>
      <c r="C130" s="184"/>
      <c r="D130" s="184"/>
      <c r="E130" s="184"/>
      <c r="F130" s="184"/>
      <c r="G130" s="186"/>
      <c r="H130" s="80" t="s">
        <v>140</v>
      </c>
      <c r="I130" s="31" t="str">
        <f t="shared" si="3"/>
        <v>(mg/L)</v>
      </c>
      <c r="J130" s="8" t="s">
        <v>182</v>
      </c>
      <c r="K130" s="8">
        <v>2</v>
      </c>
      <c r="L130" s="8" t="s">
        <v>17</v>
      </c>
      <c r="M130" s="6" t="s">
        <v>18</v>
      </c>
      <c r="N130" s="6" t="s">
        <v>184</v>
      </c>
      <c r="O130" s="51" t="s">
        <v>187</v>
      </c>
    </row>
    <row r="131" spans="1:15" customFormat="1">
      <c r="A131" s="184"/>
      <c r="B131" s="184"/>
      <c r="C131" s="184"/>
      <c r="D131" s="188"/>
      <c r="E131" s="184"/>
      <c r="F131" s="184"/>
      <c r="G131" s="186"/>
      <c r="H131" s="80" t="s">
        <v>311</v>
      </c>
      <c r="I131" s="31" t="str">
        <f t="shared" si="3"/>
        <v>(mg/L)</v>
      </c>
      <c r="J131" s="8" t="s">
        <v>182</v>
      </c>
      <c r="K131" s="8">
        <v>0.1</v>
      </c>
      <c r="L131" s="8" t="s">
        <v>17</v>
      </c>
      <c r="M131" s="6" t="s">
        <v>18</v>
      </c>
      <c r="N131" s="6" t="s">
        <v>184</v>
      </c>
      <c r="O131" s="51" t="s">
        <v>187</v>
      </c>
    </row>
    <row r="132" spans="1:15" ht="13.5" hidden="1" customHeight="1">
      <c r="A132" s="192">
        <v>5</v>
      </c>
      <c r="B132" s="192" t="s">
        <v>90</v>
      </c>
      <c r="C132" s="192" t="s">
        <v>176</v>
      </c>
      <c r="D132" s="192" t="s">
        <v>177</v>
      </c>
      <c r="E132" s="192" t="s">
        <v>178</v>
      </c>
      <c r="F132" s="192" t="s">
        <v>179</v>
      </c>
      <c r="G132" s="193">
        <v>42740</v>
      </c>
      <c r="H132" s="86" t="s">
        <v>109</v>
      </c>
      <c r="I132" s="31" t="str">
        <f t="shared" ref="I132:I168" si="4">IF(ISNUMBER(FIND("pH",H132)),"(无量纲)",IF(ISNUMBER(FIND("色度",H132)),"(倍)",IF(ISNUMBER(FIND("大肠",H132)),"","(mg/L)")))</f>
        <v>(mg/L)</v>
      </c>
      <c r="J132" s="13">
        <v>15.2</v>
      </c>
      <c r="K132" s="13">
        <v>100</v>
      </c>
      <c r="L132" s="13" t="s">
        <v>17</v>
      </c>
      <c r="M132" s="6" t="s">
        <v>18</v>
      </c>
      <c r="N132" s="6" t="s">
        <v>184</v>
      </c>
      <c r="O132" s="7" t="s">
        <v>181</v>
      </c>
    </row>
    <row r="133" spans="1:15" hidden="1">
      <c r="A133" s="192"/>
      <c r="B133" s="192"/>
      <c r="C133" s="192"/>
      <c r="D133" s="192"/>
      <c r="E133" s="192"/>
      <c r="F133" s="192"/>
      <c r="G133" s="193"/>
      <c r="H133" s="86" t="s">
        <v>136</v>
      </c>
      <c r="I133" s="31" t="str">
        <f t="shared" si="4"/>
        <v>(mg/L)</v>
      </c>
      <c r="J133" s="13">
        <v>0.08</v>
      </c>
      <c r="K133" s="13">
        <v>5</v>
      </c>
      <c r="L133" s="13" t="s">
        <v>17</v>
      </c>
      <c r="M133" s="6" t="s">
        <v>18</v>
      </c>
      <c r="N133" s="6" t="s">
        <v>184</v>
      </c>
      <c r="O133" s="7" t="s">
        <v>181</v>
      </c>
    </row>
    <row r="134" spans="1:15" hidden="1">
      <c r="A134" s="192"/>
      <c r="B134" s="192"/>
      <c r="C134" s="192"/>
      <c r="D134" s="192"/>
      <c r="E134" s="192"/>
      <c r="F134" s="192"/>
      <c r="G134" s="193"/>
      <c r="H134" s="85" t="s">
        <v>139</v>
      </c>
      <c r="I134" s="31" t="str">
        <f t="shared" si="4"/>
        <v>(无量纲)</v>
      </c>
      <c r="J134" s="13">
        <v>7.34</v>
      </c>
      <c r="K134" s="13" t="s">
        <v>19</v>
      </c>
      <c r="L134" s="13" t="s">
        <v>17</v>
      </c>
      <c r="M134" s="6" t="s">
        <v>18</v>
      </c>
      <c r="N134" s="6" t="s">
        <v>184</v>
      </c>
      <c r="O134" s="7" t="s">
        <v>181</v>
      </c>
    </row>
    <row r="135" spans="1:15" hidden="1">
      <c r="A135" s="192"/>
      <c r="B135" s="192"/>
      <c r="C135" s="192"/>
      <c r="D135" s="192"/>
      <c r="E135" s="192"/>
      <c r="F135" s="192"/>
      <c r="G135" s="193"/>
      <c r="H135" s="86" t="s">
        <v>110</v>
      </c>
      <c r="I135" s="31" t="str">
        <f t="shared" si="4"/>
        <v>(mg/L)</v>
      </c>
      <c r="J135" s="13" t="s">
        <v>182</v>
      </c>
      <c r="K135" s="13">
        <v>25</v>
      </c>
      <c r="L135" s="13" t="s">
        <v>17</v>
      </c>
      <c r="M135" s="6" t="s">
        <v>18</v>
      </c>
      <c r="N135" s="6" t="s">
        <v>184</v>
      </c>
      <c r="O135" s="7" t="s">
        <v>181</v>
      </c>
    </row>
    <row r="136" spans="1:15" hidden="1">
      <c r="A136" s="192"/>
      <c r="B136" s="192"/>
      <c r="C136" s="192"/>
      <c r="D136" s="192"/>
      <c r="E136" s="192"/>
      <c r="F136" s="192"/>
      <c r="G136" s="193"/>
      <c r="H136" s="86" t="s">
        <v>39</v>
      </c>
      <c r="I136" s="31" t="str">
        <f t="shared" si="4"/>
        <v/>
      </c>
      <c r="J136" s="13">
        <v>20</v>
      </c>
      <c r="K136" s="13">
        <v>10000</v>
      </c>
      <c r="L136" s="13" t="s">
        <v>17</v>
      </c>
      <c r="M136" s="6" t="s">
        <v>18</v>
      </c>
      <c r="N136" s="6" t="s">
        <v>184</v>
      </c>
      <c r="O136" s="7" t="s">
        <v>181</v>
      </c>
    </row>
    <row r="137" spans="1:15" hidden="1">
      <c r="A137" s="192"/>
      <c r="B137" s="192"/>
      <c r="C137" s="192"/>
      <c r="D137" s="192"/>
      <c r="E137" s="192"/>
      <c r="F137" s="192"/>
      <c r="G137" s="193"/>
      <c r="H137" s="86" t="s">
        <v>121</v>
      </c>
      <c r="I137" s="31" t="str">
        <f t="shared" si="4"/>
        <v>(mg/L)</v>
      </c>
      <c r="J137" s="29" t="s">
        <v>182</v>
      </c>
      <c r="K137" s="13">
        <v>0.01</v>
      </c>
      <c r="L137" s="13" t="s">
        <v>17</v>
      </c>
      <c r="M137" s="6" t="s">
        <v>18</v>
      </c>
      <c r="N137" s="6" t="s">
        <v>184</v>
      </c>
      <c r="O137" s="7" t="s">
        <v>181</v>
      </c>
    </row>
    <row r="138" spans="1:15" hidden="1">
      <c r="A138" s="192"/>
      <c r="B138" s="192"/>
      <c r="C138" s="192"/>
      <c r="D138" s="192"/>
      <c r="E138" s="192"/>
      <c r="F138" s="192"/>
      <c r="G138" s="193"/>
      <c r="H138" s="86" t="s">
        <v>122</v>
      </c>
      <c r="I138" s="31" t="str">
        <f t="shared" si="4"/>
        <v>(mg/L)</v>
      </c>
      <c r="J138" s="29">
        <v>5.0000000000000002E-5</v>
      </c>
      <c r="K138" s="13">
        <v>1E-3</v>
      </c>
      <c r="L138" s="13" t="s">
        <v>17</v>
      </c>
      <c r="M138" s="6" t="s">
        <v>18</v>
      </c>
      <c r="N138" s="6" t="s">
        <v>184</v>
      </c>
      <c r="O138" s="7" t="s">
        <v>181</v>
      </c>
    </row>
    <row r="139" spans="1:15" hidden="1">
      <c r="A139" s="192"/>
      <c r="B139" s="192"/>
      <c r="C139" s="192"/>
      <c r="D139" s="192"/>
      <c r="E139" s="192"/>
      <c r="F139" s="192"/>
      <c r="G139" s="193"/>
      <c r="H139" s="86" t="s">
        <v>114</v>
      </c>
      <c r="I139" s="31" t="str">
        <f t="shared" si="4"/>
        <v>(mg/L)</v>
      </c>
      <c r="J139" s="29" t="s">
        <v>182</v>
      </c>
      <c r="K139" s="13">
        <v>0.05</v>
      </c>
      <c r="L139" s="13" t="s">
        <v>17</v>
      </c>
      <c r="M139" s="6" t="s">
        <v>18</v>
      </c>
      <c r="N139" s="6" t="s">
        <v>184</v>
      </c>
      <c r="O139" s="7" t="s">
        <v>181</v>
      </c>
    </row>
    <row r="140" spans="1:15" hidden="1">
      <c r="A140" s="192"/>
      <c r="B140" s="192"/>
      <c r="C140" s="192"/>
      <c r="D140" s="192"/>
      <c r="E140" s="192"/>
      <c r="F140" s="192"/>
      <c r="G140" s="193"/>
      <c r="H140" s="86" t="s">
        <v>124</v>
      </c>
      <c r="I140" s="31" t="str">
        <f t="shared" si="4"/>
        <v>(mg/L)</v>
      </c>
      <c r="J140" s="29" t="s">
        <v>182</v>
      </c>
      <c r="K140" s="13">
        <v>0.1</v>
      </c>
      <c r="L140" s="13" t="s">
        <v>17</v>
      </c>
      <c r="M140" s="6" t="s">
        <v>18</v>
      </c>
      <c r="N140" s="6" t="s">
        <v>184</v>
      </c>
      <c r="O140" s="7" t="s">
        <v>181</v>
      </c>
    </row>
    <row r="141" spans="1:15" hidden="1">
      <c r="A141" s="192"/>
      <c r="B141" s="192"/>
      <c r="C141" s="192"/>
      <c r="D141" s="192"/>
      <c r="E141" s="192"/>
      <c r="F141" s="192"/>
      <c r="G141" s="193"/>
      <c r="H141" s="86" t="s">
        <v>133</v>
      </c>
      <c r="I141" s="31" t="str">
        <f t="shared" si="4"/>
        <v>(倍)</v>
      </c>
      <c r="J141" s="13">
        <v>8</v>
      </c>
      <c r="K141" s="13">
        <v>40</v>
      </c>
      <c r="L141" s="13" t="s">
        <v>17</v>
      </c>
      <c r="M141" s="6" t="s">
        <v>18</v>
      </c>
      <c r="N141" s="6" t="s">
        <v>184</v>
      </c>
      <c r="O141" s="7" t="s">
        <v>181</v>
      </c>
    </row>
    <row r="142" spans="1:15" hidden="1">
      <c r="A142" s="192"/>
      <c r="B142" s="192"/>
      <c r="C142" s="192"/>
      <c r="D142" s="192"/>
      <c r="E142" s="192"/>
      <c r="F142" s="192"/>
      <c r="G142" s="193"/>
      <c r="H142" s="86" t="s">
        <v>125</v>
      </c>
      <c r="I142" s="31" t="str">
        <f t="shared" si="4"/>
        <v>(mg/L)</v>
      </c>
      <c r="J142" s="13">
        <v>5.9999999999999995E-4</v>
      </c>
      <c r="K142" s="13">
        <v>0.1</v>
      </c>
      <c r="L142" s="13" t="s">
        <v>17</v>
      </c>
      <c r="M142" s="6" t="s">
        <v>18</v>
      </c>
      <c r="N142" s="6" t="s">
        <v>184</v>
      </c>
      <c r="O142" s="7" t="s">
        <v>181</v>
      </c>
    </row>
    <row r="143" spans="1:15" hidden="1">
      <c r="A143" s="192"/>
      <c r="B143" s="192"/>
      <c r="C143" s="192"/>
      <c r="D143" s="192"/>
      <c r="E143" s="192"/>
      <c r="F143" s="192"/>
      <c r="G143" s="193"/>
      <c r="H143" s="86" t="s">
        <v>126</v>
      </c>
      <c r="I143" s="31" t="str">
        <f t="shared" si="4"/>
        <v>(mg/L)</v>
      </c>
      <c r="J143" s="13">
        <v>0.02</v>
      </c>
      <c r="K143" s="13">
        <v>5</v>
      </c>
      <c r="L143" s="13" t="s">
        <v>17</v>
      </c>
      <c r="M143" s="6" t="s">
        <v>18</v>
      </c>
      <c r="N143" s="6" t="s">
        <v>184</v>
      </c>
      <c r="O143" s="7" t="s">
        <v>181</v>
      </c>
    </row>
    <row r="144" spans="1:15" hidden="1">
      <c r="A144" s="192"/>
      <c r="B144" s="192"/>
      <c r="C144" s="192"/>
      <c r="D144" s="192"/>
      <c r="E144" s="192"/>
      <c r="F144" s="192"/>
      <c r="G144" s="193"/>
      <c r="H144" s="86" t="s">
        <v>129</v>
      </c>
      <c r="I144" s="31" t="str">
        <f t="shared" si="4"/>
        <v>(mg/L)</v>
      </c>
      <c r="J144" s="29" t="s">
        <v>182</v>
      </c>
      <c r="K144" s="13">
        <v>2</v>
      </c>
      <c r="L144" s="13" t="s">
        <v>17</v>
      </c>
      <c r="M144" s="6" t="s">
        <v>18</v>
      </c>
      <c r="N144" s="6" t="s">
        <v>184</v>
      </c>
      <c r="O144" s="7" t="s">
        <v>181</v>
      </c>
    </row>
    <row r="145" spans="1:15" hidden="1">
      <c r="A145" s="192"/>
      <c r="B145" s="192"/>
      <c r="C145" s="192"/>
      <c r="D145" s="192"/>
      <c r="E145" s="192"/>
      <c r="F145" s="192"/>
      <c r="G145" s="193"/>
      <c r="H145" s="86" t="s">
        <v>115</v>
      </c>
      <c r="I145" s="31" t="str">
        <f t="shared" si="4"/>
        <v>(mg/L)</v>
      </c>
      <c r="J145" s="13">
        <v>9.1</v>
      </c>
      <c r="K145" s="13">
        <v>30</v>
      </c>
      <c r="L145" s="13" t="s">
        <v>17</v>
      </c>
      <c r="M145" s="6" t="s">
        <v>18</v>
      </c>
      <c r="N145" s="6" t="s">
        <v>184</v>
      </c>
      <c r="O145" s="7" t="s">
        <v>181</v>
      </c>
    </row>
    <row r="146" spans="1:15" hidden="1">
      <c r="A146" s="192"/>
      <c r="B146" s="192"/>
      <c r="C146" s="192"/>
      <c r="D146" s="192"/>
      <c r="E146" s="192"/>
      <c r="F146" s="192"/>
      <c r="G146" s="193"/>
      <c r="H146" s="86" t="s">
        <v>116</v>
      </c>
      <c r="I146" s="31" t="str">
        <f t="shared" si="4"/>
        <v>(mg/L)</v>
      </c>
      <c r="J146" s="13">
        <v>2.91</v>
      </c>
      <c r="K146" s="13">
        <v>40</v>
      </c>
      <c r="L146" s="13" t="s">
        <v>17</v>
      </c>
      <c r="M146" s="6" t="s">
        <v>18</v>
      </c>
      <c r="N146" s="6" t="s">
        <v>184</v>
      </c>
      <c r="O146" s="7" t="s">
        <v>181</v>
      </c>
    </row>
    <row r="147" spans="1:15" hidden="1">
      <c r="A147" s="192"/>
      <c r="B147" s="192"/>
      <c r="C147" s="192"/>
      <c r="D147" s="192"/>
      <c r="E147" s="192"/>
      <c r="F147" s="192"/>
      <c r="G147" s="193"/>
      <c r="H147" s="86" t="s">
        <v>131</v>
      </c>
      <c r="I147" s="31" t="str">
        <f t="shared" si="4"/>
        <v>(mg/L)</v>
      </c>
      <c r="J147" s="29" t="s">
        <v>182</v>
      </c>
      <c r="K147" s="13">
        <v>0.1</v>
      </c>
      <c r="L147" s="13" t="s">
        <v>17</v>
      </c>
      <c r="M147" s="6" t="s">
        <v>18</v>
      </c>
      <c r="N147" s="6" t="s">
        <v>184</v>
      </c>
      <c r="O147" s="7" t="s">
        <v>181</v>
      </c>
    </row>
    <row r="148" spans="1:15" hidden="1">
      <c r="A148" s="192"/>
      <c r="B148" s="192"/>
      <c r="C148" s="192"/>
      <c r="D148" s="192"/>
      <c r="E148" s="192"/>
      <c r="F148" s="192"/>
      <c r="G148" s="193"/>
      <c r="H148" s="86" t="s">
        <v>117</v>
      </c>
      <c r="I148" s="31" t="str">
        <f t="shared" si="4"/>
        <v>(mg/L)</v>
      </c>
      <c r="J148" s="13">
        <v>0.04</v>
      </c>
      <c r="K148" s="13">
        <v>3</v>
      </c>
      <c r="L148" s="13" t="s">
        <v>17</v>
      </c>
      <c r="M148" s="6" t="s">
        <v>18</v>
      </c>
      <c r="N148" s="6" t="s">
        <v>184</v>
      </c>
      <c r="O148" s="7" t="s">
        <v>181</v>
      </c>
    </row>
    <row r="149" spans="1:15" hidden="1">
      <c r="A149" s="192">
        <v>4</v>
      </c>
      <c r="B149" s="192" t="s">
        <v>99</v>
      </c>
      <c r="C149" s="192" t="s">
        <v>106</v>
      </c>
      <c r="D149" s="192" t="s">
        <v>16</v>
      </c>
      <c r="E149" s="171" t="s">
        <v>152</v>
      </c>
      <c r="F149" s="171" t="s">
        <v>105</v>
      </c>
      <c r="G149" s="195">
        <v>42745</v>
      </c>
      <c r="H149" s="86" t="s">
        <v>109</v>
      </c>
      <c r="I149" s="31" t="str">
        <f t="shared" si="4"/>
        <v>(mg/L)</v>
      </c>
      <c r="J149" s="10">
        <v>51.4</v>
      </c>
      <c r="K149" s="10">
        <v>80</v>
      </c>
      <c r="L149" s="13" t="s">
        <v>17</v>
      </c>
      <c r="M149" s="6" t="s">
        <v>18</v>
      </c>
      <c r="N149" s="6" t="s">
        <v>184</v>
      </c>
      <c r="O149" s="7" t="s">
        <v>181</v>
      </c>
    </row>
    <row r="150" spans="1:15" hidden="1">
      <c r="A150" s="192"/>
      <c r="B150" s="192"/>
      <c r="C150" s="192"/>
      <c r="D150" s="192"/>
      <c r="E150" s="171"/>
      <c r="F150" s="171"/>
      <c r="G150" s="195"/>
      <c r="H150" s="85" t="s">
        <v>139</v>
      </c>
      <c r="I150" s="31" t="str">
        <f t="shared" si="4"/>
        <v>(无量纲)</v>
      </c>
      <c r="J150" s="10">
        <v>6.96</v>
      </c>
      <c r="K150" s="10" t="s">
        <v>19</v>
      </c>
      <c r="L150" s="13" t="s">
        <v>17</v>
      </c>
      <c r="M150" s="6" t="s">
        <v>18</v>
      </c>
      <c r="N150" s="6" t="s">
        <v>184</v>
      </c>
      <c r="O150" s="7" t="s">
        <v>181</v>
      </c>
    </row>
    <row r="151" spans="1:15" hidden="1">
      <c r="A151" s="192"/>
      <c r="B151" s="192"/>
      <c r="C151" s="192"/>
      <c r="D151" s="192"/>
      <c r="E151" s="171"/>
      <c r="F151" s="171"/>
      <c r="G151" s="195"/>
      <c r="H151" s="86" t="s">
        <v>110</v>
      </c>
      <c r="I151" s="31" t="str">
        <f t="shared" si="4"/>
        <v>(mg/L)</v>
      </c>
      <c r="J151" s="10">
        <v>2.06</v>
      </c>
      <c r="K151" s="10">
        <v>15</v>
      </c>
      <c r="L151" s="13" t="s">
        <v>17</v>
      </c>
      <c r="M151" s="6" t="s">
        <v>18</v>
      </c>
      <c r="N151" s="6" t="s">
        <v>184</v>
      </c>
      <c r="O151" s="7" t="s">
        <v>181</v>
      </c>
    </row>
    <row r="152" spans="1:15" hidden="1">
      <c r="A152" s="192"/>
      <c r="B152" s="192"/>
      <c r="C152" s="192"/>
      <c r="D152" s="192"/>
      <c r="E152" s="171"/>
      <c r="F152" s="171"/>
      <c r="G152" s="195"/>
      <c r="H152" s="86" t="s">
        <v>120</v>
      </c>
      <c r="I152" s="31" t="str">
        <f t="shared" si="4"/>
        <v>(mg/L)</v>
      </c>
      <c r="J152" s="10">
        <v>0.23899999999999999</v>
      </c>
      <c r="K152" s="10">
        <v>10</v>
      </c>
      <c r="L152" s="13" t="s">
        <v>17</v>
      </c>
      <c r="M152" s="6" t="s">
        <v>18</v>
      </c>
      <c r="N152" s="6" t="s">
        <v>184</v>
      </c>
      <c r="O152" s="7" t="s">
        <v>181</v>
      </c>
    </row>
    <row r="153" spans="1:15" hidden="1">
      <c r="A153" s="192"/>
      <c r="B153" s="192"/>
      <c r="C153" s="192"/>
      <c r="D153" s="192"/>
      <c r="E153" s="171"/>
      <c r="F153" s="171"/>
      <c r="G153" s="195"/>
      <c r="H153" s="86" t="s">
        <v>121</v>
      </c>
      <c r="I153" s="31" t="str">
        <f t="shared" si="4"/>
        <v>(mg/L)</v>
      </c>
      <c r="J153" s="10" t="s">
        <v>182</v>
      </c>
      <c r="K153" s="10">
        <v>0.01</v>
      </c>
      <c r="L153" s="13" t="s">
        <v>17</v>
      </c>
      <c r="M153" s="6" t="s">
        <v>18</v>
      </c>
      <c r="N153" s="6" t="s">
        <v>184</v>
      </c>
      <c r="O153" s="7" t="s">
        <v>181</v>
      </c>
    </row>
    <row r="154" spans="1:15" hidden="1">
      <c r="A154" s="192"/>
      <c r="B154" s="192"/>
      <c r="C154" s="192"/>
      <c r="D154" s="192"/>
      <c r="E154" s="171"/>
      <c r="F154" s="171"/>
      <c r="G154" s="195"/>
      <c r="H154" s="86" t="s">
        <v>122</v>
      </c>
      <c r="I154" s="31" t="str">
        <f t="shared" si="4"/>
        <v>(mg/L)</v>
      </c>
      <c r="J154" s="10">
        <v>5.0000000000000002E-5</v>
      </c>
      <c r="K154" s="10">
        <v>5.0000000000000001E-3</v>
      </c>
      <c r="L154" s="13" t="s">
        <v>17</v>
      </c>
      <c r="M154" s="6" t="s">
        <v>18</v>
      </c>
      <c r="N154" s="6" t="s">
        <v>184</v>
      </c>
      <c r="O154" s="7" t="s">
        <v>181</v>
      </c>
    </row>
    <row r="155" spans="1:15" hidden="1">
      <c r="A155" s="192"/>
      <c r="B155" s="192"/>
      <c r="C155" s="192"/>
      <c r="D155" s="192"/>
      <c r="E155" s="171"/>
      <c r="F155" s="171"/>
      <c r="G155" s="195"/>
      <c r="H155" s="86" t="s">
        <v>114</v>
      </c>
      <c r="I155" s="31" t="str">
        <f t="shared" si="4"/>
        <v>(mg/L)</v>
      </c>
      <c r="J155" s="10" t="s">
        <v>182</v>
      </c>
      <c r="K155" s="10">
        <v>0.1</v>
      </c>
      <c r="L155" s="13" t="s">
        <v>17</v>
      </c>
      <c r="M155" s="6" t="s">
        <v>18</v>
      </c>
      <c r="N155" s="6" t="s">
        <v>184</v>
      </c>
      <c r="O155" s="7" t="s">
        <v>181</v>
      </c>
    </row>
    <row r="156" spans="1:15" hidden="1">
      <c r="A156" s="192"/>
      <c r="B156" s="192"/>
      <c r="C156" s="192"/>
      <c r="D156" s="192"/>
      <c r="E156" s="171"/>
      <c r="F156" s="171"/>
      <c r="G156" s="195"/>
      <c r="H156" s="86" t="s">
        <v>123</v>
      </c>
      <c r="I156" s="31" t="str">
        <f t="shared" si="4"/>
        <v>(mg/L)</v>
      </c>
      <c r="J156" s="10" t="s">
        <v>182</v>
      </c>
      <c r="K156" s="10">
        <v>0.5</v>
      </c>
      <c r="L156" s="13" t="s">
        <v>17</v>
      </c>
      <c r="M156" s="6" t="s">
        <v>18</v>
      </c>
      <c r="N156" s="6" t="s">
        <v>184</v>
      </c>
      <c r="O156" s="7" t="s">
        <v>181</v>
      </c>
    </row>
    <row r="157" spans="1:15" hidden="1">
      <c r="A157" s="192"/>
      <c r="B157" s="192"/>
      <c r="C157" s="192"/>
      <c r="D157" s="192"/>
      <c r="E157" s="171"/>
      <c r="F157" s="171"/>
      <c r="G157" s="195"/>
      <c r="H157" s="86" t="s">
        <v>124</v>
      </c>
      <c r="I157" s="31" t="str">
        <f t="shared" si="4"/>
        <v>(mg/L)</v>
      </c>
      <c r="J157" s="10" t="s">
        <v>182</v>
      </c>
      <c r="K157" s="10">
        <v>0.1</v>
      </c>
      <c r="L157" s="13" t="s">
        <v>17</v>
      </c>
      <c r="M157" s="6" t="s">
        <v>18</v>
      </c>
      <c r="N157" s="6" t="s">
        <v>184</v>
      </c>
      <c r="O157" s="7" t="s">
        <v>181</v>
      </c>
    </row>
    <row r="158" spans="1:15" hidden="1">
      <c r="A158" s="192"/>
      <c r="B158" s="192"/>
      <c r="C158" s="192"/>
      <c r="D158" s="192"/>
      <c r="E158" s="171"/>
      <c r="F158" s="171"/>
      <c r="G158" s="195"/>
      <c r="H158" s="86" t="s">
        <v>125</v>
      </c>
      <c r="I158" s="31" t="str">
        <f t="shared" si="4"/>
        <v>(mg/L)</v>
      </c>
      <c r="J158" s="10" t="s">
        <v>182</v>
      </c>
      <c r="K158" s="10">
        <v>0.5</v>
      </c>
      <c r="L158" s="10" t="s">
        <v>17</v>
      </c>
      <c r="M158" s="6" t="s">
        <v>18</v>
      </c>
      <c r="N158" s="6" t="s">
        <v>184</v>
      </c>
      <c r="O158" s="7" t="s">
        <v>181</v>
      </c>
    </row>
    <row r="159" spans="1:15" hidden="1">
      <c r="A159" s="192"/>
      <c r="B159" s="192"/>
      <c r="C159" s="192"/>
      <c r="D159" s="192"/>
      <c r="E159" s="171"/>
      <c r="F159" s="171"/>
      <c r="G159" s="195"/>
      <c r="H159" s="86" t="s">
        <v>126</v>
      </c>
      <c r="I159" s="31" t="str">
        <f t="shared" si="4"/>
        <v>(mg/L)</v>
      </c>
      <c r="J159" s="10">
        <v>7.0000000000000007E-2</v>
      </c>
      <c r="K159" s="30">
        <v>2</v>
      </c>
      <c r="L159" s="10" t="s">
        <v>17</v>
      </c>
      <c r="M159" s="6" t="s">
        <v>18</v>
      </c>
      <c r="N159" s="6" t="s">
        <v>184</v>
      </c>
      <c r="O159" s="7" t="s">
        <v>181</v>
      </c>
    </row>
    <row r="160" spans="1:15" hidden="1">
      <c r="A160" s="192"/>
      <c r="B160" s="192"/>
      <c r="C160" s="192"/>
      <c r="D160" s="192"/>
      <c r="E160" s="171"/>
      <c r="F160" s="171"/>
      <c r="G160" s="195"/>
      <c r="H160" s="86" t="s">
        <v>127</v>
      </c>
      <c r="I160" s="31" t="str">
        <f t="shared" si="4"/>
        <v>(mg/L)</v>
      </c>
      <c r="J160" s="10" t="s">
        <v>182</v>
      </c>
      <c r="K160" s="30">
        <v>2</v>
      </c>
      <c r="L160" s="10" t="s">
        <v>17</v>
      </c>
      <c r="M160" s="6" t="s">
        <v>18</v>
      </c>
      <c r="N160" s="6" t="s">
        <v>184</v>
      </c>
      <c r="O160" s="7" t="s">
        <v>181</v>
      </c>
    </row>
    <row r="161" spans="1:15" hidden="1">
      <c r="A161" s="192"/>
      <c r="B161" s="192"/>
      <c r="C161" s="192"/>
      <c r="D161" s="192"/>
      <c r="E161" s="171"/>
      <c r="F161" s="171"/>
      <c r="G161" s="195"/>
      <c r="H161" s="86" t="s">
        <v>128</v>
      </c>
      <c r="I161" s="31" t="str">
        <f t="shared" si="4"/>
        <v>(mg/L)</v>
      </c>
      <c r="J161" s="10">
        <v>6.2E-2</v>
      </c>
      <c r="K161" s="10">
        <v>0.5</v>
      </c>
      <c r="L161" s="10" t="s">
        <v>17</v>
      </c>
      <c r="M161" s="6" t="s">
        <v>18</v>
      </c>
      <c r="N161" s="6" t="s">
        <v>184</v>
      </c>
      <c r="O161" s="7" t="s">
        <v>181</v>
      </c>
    </row>
    <row r="162" spans="1:15" hidden="1">
      <c r="A162" s="192"/>
      <c r="B162" s="192"/>
      <c r="C162" s="192"/>
      <c r="D162" s="192"/>
      <c r="E162" s="171"/>
      <c r="F162" s="171"/>
      <c r="G162" s="195"/>
      <c r="H162" s="86" t="s">
        <v>129</v>
      </c>
      <c r="I162" s="31" t="str">
        <f t="shared" si="4"/>
        <v>(mg/L)</v>
      </c>
      <c r="J162" s="10" t="s">
        <v>182</v>
      </c>
      <c r="K162" s="30">
        <v>1</v>
      </c>
      <c r="L162" s="10" t="s">
        <v>17</v>
      </c>
      <c r="M162" s="6" t="s">
        <v>18</v>
      </c>
      <c r="N162" s="6" t="s">
        <v>184</v>
      </c>
      <c r="O162" s="7" t="s">
        <v>181</v>
      </c>
    </row>
    <row r="163" spans="1:15" hidden="1">
      <c r="A163" s="192"/>
      <c r="B163" s="192"/>
      <c r="C163" s="192"/>
      <c r="D163" s="192"/>
      <c r="E163" s="171"/>
      <c r="F163" s="171"/>
      <c r="G163" s="195"/>
      <c r="H163" s="86" t="s">
        <v>115</v>
      </c>
      <c r="I163" s="31" t="str">
        <f t="shared" si="4"/>
        <v>(mg/L)</v>
      </c>
      <c r="J163" s="10">
        <v>6.5</v>
      </c>
      <c r="K163" s="10">
        <v>30</v>
      </c>
      <c r="L163" s="10" t="s">
        <v>17</v>
      </c>
      <c r="M163" s="6" t="s">
        <v>18</v>
      </c>
      <c r="N163" s="6" t="s">
        <v>184</v>
      </c>
      <c r="O163" s="7" t="s">
        <v>181</v>
      </c>
    </row>
    <row r="164" spans="1:15" hidden="1">
      <c r="A164" s="192"/>
      <c r="B164" s="192"/>
      <c r="C164" s="192"/>
      <c r="D164" s="192"/>
      <c r="E164" s="171"/>
      <c r="F164" s="171"/>
      <c r="G164" s="195"/>
      <c r="H164" s="86" t="s">
        <v>116</v>
      </c>
      <c r="I164" s="31" t="str">
        <f t="shared" si="4"/>
        <v>(mg/L)</v>
      </c>
      <c r="J164" s="10">
        <v>10.4</v>
      </c>
      <c r="K164" s="10">
        <v>20</v>
      </c>
      <c r="L164" s="10" t="s">
        <v>17</v>
      </c>
      <c r="M164" s="6" t="s">
        <v>18</v>
      </c>
      <c r="N164" s="6" t="s">
        <v>184</v>
      </c>
      <c r="O164" s="7" t="s">
        <v>181</v>
      </c>
    </row>
    <row r="165" spans="1:15" hidden="1">
      <c r="A165" s="192"/>
      <c r="B165" s="192"/>
      <c r="C165" s="192"/>
      <c r="D165" s="192"/>
      <c r="E165" s="171"/>
      <c r="F165" s="171"/>
      <c r="G165" s="195"/>
      <c r="H165" s="86" t="s">
        <v>131</v>
      </c>
      <c r="I165" s="31" t="str">
        <f t="shared" si="4"/>
        <v>(mg/L)</v>
      </c>
      <c r="J165" s="10" t="s">
        <v>182</v>
      </c>
      <c r="K165" s="10">
        <v>0.5</v>
      </c>
      <c r="L165" s="13" t="s">
        <v>17</v>
      </c>
      <c r="M165" s="6" t="s">
        <v>18</v>
      </c>
      <c r="N165" s="6" t="s">
        <v>184</v>
      </c>
      <c r="O165" s="7" t="s">
        <v>181</v>
      </c>
    </row>
    <row r="166" spans="1:15" hidden="1">
      <c r="A166" s="192"/>
      <c r="B166" s="192"/>
      <c r="C166" s="192"/>
      <c r="D166" s="192"/>
      <c r="E166" s="171"/>
      <c r="F166" s="171"/>
      <c r="G166" s="195"/>
      <c r="H166" s="86" t="s">
        <v>117</v>
      </c>
      <c r="I166" s="31" t="str">
        <f t="shared" si="4"/>
        <v>(mg/L)</v>
      </c>
      <c r="J166" s="10">
        <v>0.05</v>
      </c>
      <c r="K166" s="30">
        <v>1</v>
      </c>
      <c r="L166" s="13" t="s">
        <v>17</v>
      </c>
      <c r="M166" s="6" t="s">
        <v>18</v>
      </c>
      <c r="N166" s="6" t="s">
        <v>184</v>
      </c>
      <c r="O166" s="7" t="s">
        <v>181</v>
      </c>
    </row>
    <row r="167" spans="1:15" hidden="1">
      <c r="A167" s="192"/>
      <c r="B167" s="192"/>
      <c r="C167" s="192"/>
      <c r="D167" s="192"/>
      <c r="E167" s="171"/>
      <c r="F167" s="171"/>
      <c r="G167" s="195"/>
      <c r="H167" s="86" t="s">
        <v>130</v>
      </c>
      <c r="I167" s="31" t="str">
        <f t="shared" si="4"/>
        <v>(mg/L)</v>
      </c>
      <c r="J167" s="10" t="s">
        <v>182</v>
      </c>
      <c r="K167" s="10">
        <v>0.2</v>
      </c>
      <c r="L167" s="13" t="s">
        <v>17</v>
      </c>
      <c r="M167" s="6" t="s">
        <v>18</v>
      </c>
      <c r="N167" s="6" t="s">
        <v>184</v>
      </c>
      <c r="O167" s="7" t="s">
        <v>181</v>
      </c>
    </row>
    <row r="168" spans="1:15" hidden="1">
      <c r="A168" s="192"/>
      <c r="B168" s="192"/>
      <c r="C168" s="192"/>
      <c r="D168" s="192"/>
      <c r="E168" s="171"/>
      <c r="F168" s="171"/>
      <c r="G168" s="195"/>
      <c r="H168" s="86" t="s">
        <v>140</v>
      </c>
      <c r="I168" s="31" t="str">
        <f t="shared" si="4"/>
        <v>(mg/L)</v>
      </c>
      <c r="J168" s="10">
        <v>0.17399999999999999</v>
      </c>
      <c r="K168" s="30">
        <v>2</v>
      </c>
      <c r="L168" s="13" t="s">
        <v>17</v>
      </c>
      <c r="M168" s="6" t="s">
        <v>18</v>
      </c>
      <c r="N168" s="6" t="s">
        <v>184</v>
      </c>
      <c r="O168" s="7" t="s">
        <v>181</v>
      </c>
    </row>
    <row r="169" spans="1:15">
      <c r="A169" s="192"/>
      <c r="B169" s="192"/>
      <c r="C169" s="192"/>
      <c r="D169" s="192"/>
      <c r="E169" s="171"/>
      <c r="F169" s="171"/>
      <c r="G169" s="195"/>
      <c r="H169" s="86" t="s">
        <v>132</v>
      </c>
      <c r="I169" s="31" t="str">
        <f>IF(ISNUMBER(FIND("pH",H169)),"(无量纲)",IF(ISNUMBER(FIND("色度",H169)),"(倍)",IF(ISNUMBER(FIND("大肠",H169)),"","(mg/L)")))</f>
        <v>(mg/L)</v>
      </c>
      <c r="J169" s="25" t="s">
        <v>315</v>
      </c>
      <c r="K169" s="10">
        <v>0.1</v>
      </c>
      <c r="L169" s="13" t="s">
        <v>17</v>
      </c>
      <c r="M169" s="6" t="s">
        <v>18</v>
      </c>
      <c r="N169" s="6" t="s">
        <v>184</v>
      </c>
      <c r="O169" s="7" t="s">
        <v>187</v>
      </c>
    </row>
    <row r="172" spans="1:15">
      <c r="B172" s="23" t="s">
        <v>86</v>
      </c>
      <c r="C172" s="23"/>
      <c r="D172" s="23"/>
      <c r="E172" s="23"/>
      <c r="F172" s="23" t="s">
        <v>87</v>
      </c>
      <c r="G172" s="23"/>
      <c r="H172" s="24"/>
      <c r="I172" s="24"/>
      <c r="J172" s="23" t="s">
        <v>88</v>
      </c>
      <c r="K172" s="23"/>
      <c r="L172" s="23"/>
      <c r="M172" s="24" t="s">
        <v>89</v>
      </c>
      <c r="N172" s="24"/>
      <c r="O172" s="24"/>
    </row>
  </sheetData>
  <autoFilter ref="A2:O169">
    <filterColumn colId="14">
      <filters>
        <filter val="第二批报送"/>
      </filters>
    </filterColumn>
  </autoFilter>
  <mergeCells count="48">
    <mergeCell ref="F3:F23"/>
    <mergeCell ref="G3:G23"/>
    <mergeCell ref="A24:A44"/>
    <mergeCell ref="B24:B44"/>
    <mergeCell ref="C24:C44"/>
    <mergeCell ref="D24:D44"/>
    <mergeCell ref="D3:D22"/>
    <mergeCell ref="E3:E23"/>
    <mergeCell ref="G24:G44"/>
    <mergeCell ref="E24:E44"/>
    <mergeCell ref="E45:E88"/>
    <mergeCell ref="F24:F44"/>
    <mergeCell ref="A1:O1"/>
    <mergeCell ref="D66:D67"/>
    <mergeCell ref="F45:F67"/>
    <mergeCell ref="A45:A88"/>
    <mergeCell ref="B45:B88"/>
    <mergeCell ref="C45:C88"/>
    <mergeCell ref="D68:D88"/>
    <mergeCell ref="F68:F88"/>
    <mergeCell ref="D45:D65"/>
    <mergeCell ref="H2:I2"/>
    <mergeCell ref="G45:G88"/>
    <mergeCell ref="A3:A23"/>
    <mergeCell ref="B3:B23"/>
    <mergeCell ref="C3:C23"/>
    <mergeCell ref="C149:C169"/>
    <mergeCell ref="D149:D169"/>
    <mergeCell ref="A149:A169"/>
    <mergeCell ref="B149:B169"/>
    <mergeCell ref="G149:G169"/>
    <mergeCell ref="F149:F169"/>
    <mergeCell ref="E149:E169"/>
    <mergeCell ref="E89:E131"/>
    <mergeCell ref="F89:F131"/>
    <mergeCell ref="G89:G131"/>
    <mergeCell ref="A132:A148"/>
    <mergeCell ref="B132:B148"/>
    <mergeCell ref="G132:G148"/>
    <mergeCell ref="C132:C148"/>
    <mergeCell ref="D132:D148"/>
    <mergeCell ref="E132:E148"/>
    <mergeCell ref="F132:F148"/>
    <mergeCell ref="A89:A131"/>
    <mergeCell ref="B89:B131"/>
    <mergeCell ref="C89:C131"/>
    <mergeCell ref="D90:D110"/>
    <mergeCell ref="D111:D131"/>
  </mergeCells>
  <phoneticPr fontId="2" type="noConversion"/>
  <printOptions horizontalCentered="1"/>
  <pageMargins left="0.11811023622047245" right="0.11811023622047245" top="0.15748031496062992" bottom="0.15748031496062992" header="0.31496062992125984" footer="0.19685039370078741"/>
  <pageSetup paperSize="9" scale="77" orientation="landscape" r:id="rId1"/>
  <headerFooter>
    <oddFooter>第 &amp;P 页，共 &amp;N 页</oddFooter>
  </headerFooter>
  <rowBreaks count="5" manualBreakCount="5">
    <brk id="23" max="14" man="1"/>
    <brk id="44" max="16383" man="1"/>
    <brk id="88" max="14" man="1"/>
    <brk id="131" max="12" man="1"/>
    <brk id="148"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K11" sqref="K11"/>
    </sheetView>
  </sheetViews>
  <sheetFormatPr defaultRowHeight="13.5"/>
  <cols>
    <col min="1" max="1" width="4.625" customWidth="1"/>
    <col min="2" max="2" width="5.75" customWidth="1"/>
    <col min="3" max="3" width="8.125" customWidth="1"/>
    <col min="4" max="4" width="6.75" customWidth="1"/>
    <col min="6" max="6" width="10.75" customWidth="1"/>
    <col min="8" max="8" width="16.5" customWidth="1"/>
    <col min="9" max="9" width="8.25" customWidth="1"/>
    <col min="10" max="10" width="11" customWidth="1"/>
    <col min="14" max="14" width="11" customWidth="1"/>
    <col min="15" max="15" width="12.125" customWidth="1"/>
    <col min="252" max="252" width="7.75" customWidth="1"/>
    <col min="258" max="258" width="17.75" customWidth="1"/>
    <col min="264" max="264" width="10.875" customWidth="1"/>
    <col min="508" max="508" width="7.75" customWidth="1"/>
    <col min="514" max="514" width="17.75" customWidth="1"/>
    <col min="520" max="520" width="10.875" customWidth="1"/>
    <col min="764" max="764" width="7.75" customWidth="1"/>
    <col min="770" max="770" width="17.75" customWidth="1"/>
    <col min="776" max="776" width="10.875" customWidth="1"/>
    <col min="1020" max="1020" width="7.75" customWidth="1"/>
    <col min="1026" max="1026" width="17.75" customWidth="1"/>
    <col min="1032" max="1032" width="10.875" customWidth="1"/>
    <col min="1276" max="1276" width="7.75" customWidth="1"/>
    <col min="1282" max="1282" width="17.75" customWidth="1"/>
    <col min="1288" max="1288" width="10.875" customWidth="1"/>
    <col min="1532" max="1532" width="7.75" customWidth="1"/>
    <col min="1538" max="1538" width="17.75" customWidth="1"/>
    <col min="1544" max="1544" width="10.875" customWidth="1"/>
    <col min="1788" max="1788" width="7.75" customWidth="1"/>
    <col min="1794" max="1794" width="17.75" customWidth="1"/>
    <col min="1800" max="1800" width="10.875" customWidth="1"/>
    <col min="2044" max="2044" width="7.75" customWidth="1"/>
    <col min="2050" max="2050" width="17.75" customWidth="1"/>
    <col min="2056" max="2056" width="10.875" customWidth="1"/>
    <col min="2300" max="2300" width="7.75" customWidth="1"/>
    <col min="2306" max="2306" width="17.75" customWidth="1"/>
    <col min="2312" max="2312" width="10.875" customWidth="1"/>
    <col min="2556" max="2556" width="7.75" customWidth="1"/>
    <col min="2562" max="2562" width="17.75" customWidth="1"/>
    <col min="2568" max="2568" width="10.875" customWidth="1"/>
    <col min="2812" max="2812" width="7.75" customWidth="1"/>
    <col min="2818" max="2818" width="17.75" customWidth="1"/>
    <col min="2824" max="2824" width="10.875" customWidth="1"/>
    <col min="3068" max="3068" width="7.75" customWidth="1"/>
    <col min="3074" max="3074" width="17.75" customWidth="1"/>
    <col min="3080" max="3080" width="10.875" customWidth="1"/>
    <col min="3324" max="3324" width="7.75" customWidth="1"/>
    <col min="3330" max="3330" width="17.75" customWidth="1"/>
    <col min="3336" max="3336" width="10.875" customWidth="1"/>
    <col min="3580" max="3580" width="7.75" customWidth="1"/>
    <col min="3586" max="3586" width="17.75" customWidth="1"/>
    <col min="3592" max="3592" width="10.875" customWidth="1"/>
    <col min="3836" max="3836" width="7.75" customWidth="1"/>
    <col min="3842" max="3842" width="17.75" customWidth="1"/>
    <col min="3848" max="3848" width="10.875" customWidth="1"/>
    <col min="4092" max="4092" width="7.75" customWidth="1"/>
    <col min="4098" max="4098" width="17.75" customWidth="1"/>
    <col min="4104" max="4104" width="10.875" customWidth="1"/>
    <col min="4348" max="4348" width="7.75" customWidth="1"/>
    <col min="4354" max="4354" width="17.75" customWidth="1"/>
    <col min="4360" max="4360" width="10.875" customWidth="1"/>
    <col min="4604" max="4604" width="7.75" customWidth="1"/>
    <col min="4610" max="4610" width="17.75" customWidth="1"/>
    <col min="4616" max="4616" width="10.875" customWidth="1"/>
    <col min="4860" max="4860" width="7.75" customWidth="1"/>
    <col min="4866" max="4866" width="17.75" customWidth="1"/>
    <col min="4872" max="4872" width="10.875" customWidth="1"/>
    <col min="5116" max="5116" width="7.75" customWidth="1"/>
    <col min="5122" max="5122" width="17.75" customWidth="1"/>
    <col min="5128" max="5128" width="10.875" customWidth="1"/>
    <col min="5372" max="5372" width="7.75" customWidth="1"/>
    <col min="5378" max="5378" width="17.75" customWidth="1"/>
    <col min="5384" max="5384" width="10.875" customWidth="1"/>
    <col min="5628" max="5628" width="7.75" customWidth="1"/>
    <col min="5634" max="5634" width="17.75" customWidth="1"/>
    <col min="5640" max="5640" width="10.875" customWidth="1"/>
    <col min="5884" max="5884" width="7.75" customWidth="1"/>
    <col min="5890" max="5890" width="17.75" customWidth="1"/>
    <col min="5896" max="5896" width="10.875" customWidth="1"/>
    <col min="6140" max="6140" width="7.75" customWidth="1"/>
    <col min="6146" max="6146" width="17.75" customWidth="1"/>
    <col min="6152" max="6152" width="10.875" customWidth="1"/>
    <col min="6396" max="6396" width="7.75" customWidth="1"/>
    <col min="6402" max="6402" width="17.75" customWidth="1"/>
    <col min="6408" max="6408" width="10.875" customWidth="1"/>
    <col min="6652" max="6652" width="7.75" customWidth="1"/>
    <col min="6658" max="6658" width="17.75" customWidth="1"/>
    <col min="6664" max="6664" width="10.875" customWidth="1"/>
    <col min="6908" max="6908" width="7.75" customWidth="1"/>
    <col min="6914" max="6914" width="17.75" customWidth="1"/>
    <col min="6920" max="6920" width="10.875" customWidth="1"/>
    <col min="7164" max="7164" width="7.75" customWidth="1"/>
    <col min="7170" max="7170" width="17.75" customWidth="1"/>
    <col min="7176" max="7176" width="10.875" customWidth="1"/>
    <col min="7420" max="7420" width="7.75" customWidth="1"/>
    <col min="7426" max="7426" width="17.75" customWidth="1"/>
    <col min="7432" max="7432" width="10.875" customWidth="1"/>
    <col min="7676" max="7676" width="7.75" customWidth="1"/>
    <col min="7682" max="7682" width="17.75" customWidth="1"/>
    <col min="7688" max="7688" width="10.875" customWidth="1"/>
    <col min="7932" max="7932" width="7.75" customWidth="1"/>
    <col min="7938" max="7938" width="17.75" customWidth="1"/>
    <col min="7944" max="7944" width="10.875" customWidth="1"/>
    <col min="8188" max="8188" width="7.75" customWidth="1"/>
    <col min="8194" max="8194" width="17.75" customWidth="1"/>
    <col min="8200" max="8200" width="10.875" customWidth="1"/>
    <col min="8444" max="8444" width="7.75" customWidth="1"/>
    <col min="8450" max="8450" width="17.75" customWidth="1"/>
    <col min="8456" max="8456" width="10.875" customWidth="1"/>
    <col min="8700" max="8700" width="7.75" customWidth="1"/>
    <col min="8706" max="8706" width="17.75" customWidth="1"/>
    <col min="8712" max="8712" width="10.875" customWidth="1"/>
    <col min="8956" max="8956" width="7.75" customWidth="1"/>
    <col min="8962" max="8962" width="17.75" customWidth="1"/>
    <col min="8968" max="8968" width="10.875" customWidth="1"/>
    <col min="9212" max="9212" width="7.75" customWidth="1"/>
    <col min="9218" max="9218" width="17.75" customWidth="1"/>
    <col min="9224" max="9224" width="10.875" customWidth="1"/>
    <col min="9468" max="9468" width="7.75" customWidth="1"/>
    <col min="9474" max="9474" width="17.75" customWidth="1"/>
    <col min="9480" max="9480" width="10.875" customWidth="1"/>
    <col min="9724" max="9724" width="7.75" customWidth="1"/>
    <col min="9730" max="9730" width="17.75" customWidth="1"/>
    <col min="9736" max="9736" width="10.875" customWidth="1"/>
    <col min="9980" max="9980" width="7.75" customWidth="1"/>
    <col min="9986" max="9986" width="17.75" customWidth="1"/>
    <col min="9992" max="9992" width="10.875" customWidth="1"/>
    <col min="10236" max="10236" width="7.75" customWidth="1"/>
    <col min="10242" max="10242" width="17.75" customWidth="1"/>
    <col min="10248" max="10248" width="10.875" customWidth="1"/>
    <col min="10492" max="10492" width="7.75" customWidth="1"/>
    <col min="10498" max="10498" width="17.75" customWidth="1"/>
    <col min="10504" max="10504" width="10.875" customWidth="1"/>
    <col min="10748" max="10748" width="7.75" customWidth="1"/>
    <col min="10754" max="10754" width="17.75" customWidth="1"/>
    <col min="10760" max="10760" width="10.875" customWidth="1"/>
    <col min="11004" max="11004" width="7.75" customWidth="1"/>
    <col min="11010" max="11010" width="17.75" customWidth="1"/>
    <col min="11016" max="11016" width="10.875" customWidth="1"/>
    <col min="11260" max="11260" width="7.75" customWidth="1"/>
    <col min="11266" max="11266" width="17.75" customWidth="1"/>
    <col min="11272" max="11272" width="10.875" customWidth="1"/>
    <col min="11516" max="11516" width="7.75" customWidth="1"/>
    <col min="11522" max="11522" width="17.75" customWidth="1"/>
    <col min="11528" max="11528" width="10.875" customWidth="1"/>
    <col min="11772" max="11772" width="7.75" customWidth="1"/>
    <col min="11778" max="11778" width="17.75" customWidth="1"/>
    <col min="11784" max="11784" width="10.875" customWidth="1"/>
    <col min="12028" max="12028" width="7.75" customWidth="1"/>
    <col min="12034" max="12034" width="17.75" customWidth="1"/>
    <col min="12040" max="12040" width="10.875" customWidth="1"/>
    <col min="12284" max="12284" width="7.75" customWidth="1"/>
    <col min="12290" max="12290" width="17.75" customWidth="1"/>
    <col min="12296" max="12296" width="10.875" customWidth="1"/>
    <col min="12540" max="12540" width="7.75" customWidth="1"/>
    <col min="12546" max="12546" width="17.75" customWidth="1"/>
    <col min="12552" max="12552" width="10.875" customWidth="1"/>
    <col min="12796" max="12796" width="7.75" customWidth="1"/>
    <col min="12802" max="12802" width="17.75" customWidth="1"/>
    <col min="12808" max="12808" width="10.875" customWidth="1"/>
    <col min="13052" max="13052" width="7.75" customWidth="1"/>
    <col min="13058" max="13058" width="17.75" customWidth="1"/>
    <col min="13064" max="13064" width="10.875" customWidth="1"/>
    <col min="13308" max="13308" width="7.75" customWidth="1"/>
    <col min="13314" max="13314" width="17.75" customWidth="1"/>
    <col min="13320" max="13320" width="10.875" customWidth="1"/>
    <col min="13564" max="13564" width="7.75" customWidth="1"/>
    <col min="13570" max="13570" width="17.75" customWidth="1"/>
    <col min="13576" max="13576" width="10.875" customWidth="1"/>
    <col min="13820" max="13820" width="7.75" customWidth="1"/>
    <col min="13826" max="13826" width="17.75" customWidth="1"/>
    <col min="13832" max="13832" width="10.875" customWidth="1"/>
    <col min="14076" max="14076" width="7.75" customWidth="1"/>
    <col min="14082" max="14082" width="17.75" customWidth="1"/>
    <col min="14088" max="14088" width="10.875" customWidth="1"/>
    <col min="14332" max="14332" width="7.75" customWidth="1"/>
    <col min="14338" max="14338" width="17.75" customWidth="1"/>
    <col min="14344" max="14344" width="10.875" customWidth="1"/>
    <col min="14588" max="14588" width="7.75" customWidth="1"/>
    <col min="14594" max="14594" width="17.75" customWidth="1"/>
    <col min="14600" max="14600" width="10.875" customWidth="1"/>
    <col min="14844" max="14844" width="7.75" customWidth="1"/>
    <col min="14850" max="14850" width="17.75" customWidth="1"/>
    <col min="14856" max="14856" width="10.875" customWidth="1"/>
    <col min="15100" max="15100" width="7.75" customWidth="1"/>
    <col min="15106" max="15106" width="17.75" customWidth="1"/>
    <col min="15112" max="15112" width="10.875" customWidth="1"/>
    <col min="15356" max="15356" width="7.75" customWidth="1"/>
    <col min="15362" max="15362" width="17.75" customWidth="1"/>
    <col min="15368" max="15368" width="10.875" customWidth="1"/>
    <col min="15612" max="15612" width="7.75" customWidth="1"/>
    <col min="15618" max="15618" width="17.75" customWidth="1"/>
    <col min="15624" max="15624" width="10.875" customWidth="1"/>
    <col min="15868" max="15868" width="7.75" customWidth="1"/>
    <col min="15874" max="15874" width="17.75" customWidth="1"/>
    <col min="15880" max="15880" width="10.875" customWidth="1"/>
    <col min="16124" max="16124" width="7.75" customWidth="1"/>
    <col min="16130" max="16130" width="17.75" customWidth="1"/>
    <col min="16136" max="16136" width="10.875" customWidth="1"/>
  </cols>
  <sheetData>
    <row r="1" spans="1:15" s="11" customFormat="1" ht="37.5" customHeight="1">
      <c r="A1" s="207" t="s">
        <v>172</v>
      </c>
      <c r="B1" s="207"/>
      <c r="C1" s="207"/>
      <c r="D1" s="207"/>
      <c r="E1" s="207"/>
      <c r="F1" s="207"/>
      <c r="G1" s="207"/>
      <c r="H1" s="207"/>
      <c r="I1" s="207"/>
      <c r="J1" s="207"/>
      <c r="K1" s="207"/>
      <c r="L1" s="207"/>
      <c r="M1" s="207"/>
      <c r="N1" s="207"/>
      <c r="O1" s="207"/>
    </row>
    <row r="2" spans="1:15" s="11" customFormat="1" ht="33.75" customHeight="1">
      <c r="A2" s="16" t="s">
        <v>0</v>
      </c>
      <c r="B2" s="16" t="s">
        <v>1</v>
      </c>
      <c r="C2" s="16" t="s">
        <v>2</v>
      </c>
      <c r="D2" s="16" t="s">
        <v>3</v>
      </c>
      <c r="E2" s="16" t="s">
        <v>134</v>
      </c>
      <c r="F2" s="16" t="s">
        <v>4</v>
      </c>
      <c r="G2" s="16" t="s">
        <v>5</v>
      </c>
      <c r="H2" s="208" t="s">
        <v>6</v>
      </c>
      <c r="I2" s="209"/>
      <c r="J2" s="16" t="s">
        <v>7</v>
      </c>
      <c r="K2" s="16" t="s">
        <v>8</v>
      </c>
      <c r="L2" s="16" t="s">
        <v>9</v>
      </c>
      <c r="M2" s="16" t="s">
        <v>10</v>
      </c>
      <c r="N2" s="16" t="s">
        <v>11</v>
      </c>
      <c r="O2" s="5" t="s">
        <v>69</v>
      </c>
    </row>
    <row r="3" spans="1:15" s="19" customFormat="1" ht="13.5" hidden="1" customHeight="1">
      <c r="A3" s="201">
        <v>1</v>
      </c>
      <c r="B3" s="201" t="s">
        <v>76</v>
      </c>
      <c r="C3" s="201" t="s">
        <v>77</v>
      </c>
      <c r="D3" s="201" t="s">
        <v>78</v>
      </c>
      <c r="E3" s="201" t="s">
        <v>135</v>
      </c>
      <c r="F3" s="201" t="s">
        <v>79</v>
      </c>
      <c r="G3" s="204">
        <v>42745</v>
      </c>
      <c r="H3" s="32" t="s">
        <v>108</v>
      </c>
      <c r="I3" s="31" t="str">
        <f>IF(ISNUMBER(FIND("pH",H3)),"(无量纲)",IF(ISNUMBER(FIND("色度",H3)),"(倍)",IF(ISNUMBER(FIND("大肠",H3)),"","(mg/L)")))</f>
        <v>(mg/L)</v>
      </c>
      <c r="J3" s="17">
        <v>9.6</v>
      </c>
      <c r="K3" s="18">
        <v>140</v>
      </c>
      <c r="L3" s="1" t="s">
        <v>17</v>
      </c>
      <c r="M3" s="2" t="s">
        <v>18</v>
      </c>
      <c r="N3" s="2" t="s">
        <v>18</v>
      </c>
      <c r="O3" s="1" t="s">
        <v>166</v>
      </c>
    </row>
    <row r="4" spans="1:15" s="19" customFormat="1" hidden="1">
      <c r="A4" s="202"/>
      <c r="B4" s="202"/>
      <c r="C4" s="202"/>
      <c r="D4" s="202"/>
      <c r="E4" s="202"/>
      <c r="F4" s="202"/>
      <c r="G4" s="205"/>
      <c r="H4" s="32" t="s">
        <v>109</v>
      </c>
      <c r="I4" s="31" t="str">
        <f t="shared" ref="I4:I8" si="0">IF(ISNUMBER(FIND("pH",H4)),"(无量纲)",IF(ISNUMBER(FIND("色度",H4)),"(倍)",IF(ISNUMBER(FIND("大肠",H4)),"","(mg/L)")))</f>
        <v>(mg/L)</v>
      </c>
      <c r="J4" s="20">
        <v>46.1</v>
      </c>
      <c r="K4" s="18">
        <v>380</v>
      </c>
      <c r="L4" s="1" t="s">
        <v>17</v>
      </c>
      <c r="M4" s="2" t="s">
        <v>18</v>
      </c>
      <c r="N4" s="2" t="s">
        <v>18</v>
      </c>
      <c r="O4" s="1" t="s">
        <v>166</v>
      </c>
    </row>
    <row r="5" spans="1:15" s="19" customFormat="1" hidden="1">
      <c r="A5" s="202"/>
      <c r="B5" s="202"/>
      <c r="C5" s="202"/>
      <c r="D5" s="202"/>
      <c r="E5" s="202"/>
      <c r="F5" s="202"/>
      <c r="G5" s="205"/>
      <c r="H5" s="33" t="s">
        <v>110</v>
      </c>
      <c r="I5" s="31" t="str">
        <f t="shared" si="0"/>
        <v>(mg/L)</v>
      </c>
      <c r="J5" s="21">
        <v>0.57999999999999996</v>
      </c>
      <c r="K5" s="18">
        <v>70</v>
      </c>
      <c r="L5" s="1" t="s">
        <v>17</v>
      </c>
      <c r="M5" s="2" t="s">
        <v>18</v>
      </c>
      <c r="N5" s="2" t="s">
        <v>18</v>
      </c>
      <c r="O5" s="1" t="s">
        <v>166</v>
      </c>
    </row>
    <row r="6" spans="1:15" s="19" customFormat="1" hidden="1">
      <c r="A6" s="202"/>
      <c r="B6" s="202"/>
      <c r="C6" s="202"/>
      <c r="D6" s="202"/>
      <c r="E6" s="202"/>
      <c r="F6" s="202"/>
      <c r="G6" s="205"/>
      <c r="H6" s="33" t="s">
        <v>39</v>
      </c>
      <c r="I6" s="31" t="str">
        <f t="shared" si="0"/>
        <v/>
      </c>
      <c r="J6" s="20">
        <v>3100</v>
      </c>
      <c r="K6" s="18">
        <v>10000</v>
      </c>
      <c r="L6" s="1" t="s">
        <v>17</v>
      </c>
      <c r="M6" s="2" t="s">
        <v>18</v>
      </c>
      <c r="N6" s="2" t="s">
        <v>18</v>
      </c>
      <c r="O6" s="1" t="s">
        <v>166</v>
      </c>
    </row>
    <row r="7" spans="1:15" s="19" customFormat="1" hidden="1">
      <c r="A7" s="202"/>
      <c r="B7" s="202"/>
      <c r="C7" s="202"/>
      <c r="D7" s="202"/>
      <c r="E7" s="202"/>
      <c r="F7" s="202"/>
      <c r="G7" s="205"/>
      <c r="H7" s="33" t="s">
        <v>115</v>
      </c>
      <c r="I7" s="31" t="str">
        <f t="shared" si="0"/>
        <v>(mg/L)</v>
      </c>
      <c r="J7" s="17">
        <v>13.3</v>
      </c>
      <c r="K7" s="18">
        <v>160</v>
      </c>
      <c r="L7" s="1" t="s">
        <v>17</v>
      </c>
      <c r="M7" s="2" t="s">
        <v>18</v>
      </c>
      <c r="N7" s="2" t="s">
        <v>18</v>
      </c>
      <c r="O7" s="1" t="s">
        <v>166</v>
      </c>
    </row>
    <row r="8" spans="1:15" s="19" customFormat="1" hidden="1">
      <c r="A8" s="202"/>
      <c r="B8" s="202"/>
      <c r="C8" s="202"/>
      <c r="D8" s="202"/>
      <c r="E8" s="202"/>
      <c r="F8" s="202"/>
      <c r="G8" s="205"/>
      <c r="H8" s="33" t="s">
        <v>117</v>
      </c>
      <c r="I8" s="31" t="str">
        <f t="shared" si="0"/>
        <v>(mg/L)</v>
      </c>
      <c r="J8" s="21">
        <v>1.92</v>
      </c>
      <c r="K8" s="18">
        <v>7</v>
      </c>
      <c r="L8" s="1" t="s">
        <v>17</v>
      </c>
      <c r="M8" s="2" t="s">
        <v>18</v>
      </c>
      <c r="N8" s="2" t="s">
        <v>18</v>
      </c>
      <c r="O8" s="1" t="s">
        <v>166</v>
      </c>
    </row>
    <row r="9" spans="1:15">
      <c r="A9" s="203"/>
      <c r="B9" s="203"/>
      <c r="C9" s="203"/>
      <c r="D9" s="203"/>
      <c r="E9" s="203"/>
      <c r="F9" s="203"/>
      <c r="G9" s="206"/>
      <c r="H9" s="33" t="s">
        <v>318</v>
      </c>
      <c r="I9" s="31" t="s">
        <v>448</v>
      </c>
      <c r="J9" s="2" t="s">
        <v>447</v>
      </c>
      <c r="K9" s="18">
        <v>2</v>
      </c>
      <c r="L9" s="1" t="s">
        <v>17</v>
      </c>
      <c r="M9" s="2" t="s">
        <v>18</v>
      </c>
      <c r="N9" s="2" t="s">
        <v>18</v>
      </c>
      <c r="O9" s="1" t="s">
        <v>183</v>
      </c>
    </row>
    <row r="10" spans="1:15" ht="24.75" customHeight="1">
      <c r="A10" s="22"/>
      <c r="B10" s="22" t="s">
        <v>73</v>
      </c>
      <c r="C10" s="22"/>
      <c r="D10" s="22" t="s">
        <v>74</v>
      </c>
      <c r="E10" s="22"/>
      <c r="F10" s="22"/>
      <c r="G10" s="22"/>
      <c r="H10" s="22" t="s">
        <v>75</v>
      </c>
      <c r="I10" s="22"/>
      <c r="J10" s="22"/>
      <c r="K10" s="22"/>
      <c r="L10" s="22" t="s">
        <v>80</v>
      </c>
      <c r="M10" s="22"/>
      <c r="N10" s="22"/>
      <c r="O10" s="22"/>
    </row>
  </sheetData>
  <mergeCells count="9">
    <mergeCell ref="D3:D9"/>
    <mergeCell ref="F3:F9"/>
    <mergeCell ref="G3:G9"/>
    <mergeCell ref="A1:O1"/>
    <mergeCell ref="A3:A9"/>
    <mergeCell ref="B3:B9"/>
    <mergeCell ref="C3:C9"/>
    <mergeCell ref="H2:I2"/>
    <mergeCell ref="E3:E9"/>
  </mergeCells>
  <phoneticPr fontId="2" type="noConversion"/>
  <conditionalFormatting sqref="L3:L10">
    <cfRule type="cellIs" dxfId="7" priority="2" stopIfTrue="1" operator="equal">
      <formula>"否"</formula>
    </cfRule>
  </conditionalFormatting>
  <dataValidations count="1">
    <dataValidation type="textLength" allowBlank="1" showInputMessage="1" showErrorMessage="1" errorTitle="错误" error="输入的文字不允许超过限定的【20】个字符" sqref="H7:H9 IX3:IX5 ST3:ST5 ACP3:ACP5 AML3:AML5 AWH3:AWH5 BGD3:BGD5 BPZ3:BPZ5 BZV3:BZV5 CJR3:CJR5 CTN3:CTN5 DDJ3:DDJ5 DNF3:DNF5 DXB3:DXB5 EGX3:EGX5 EQT3:EQT5 FAP3:FAP5 FKL3:FKL5 FUH3:FUH5 GED3:GED5 GNZ3:GNZ5 GXV3:GXV5 HHR3:HHR5 HRN3:HRN5 IBJ3:IBJ5 ILF3:ILF5 IVB3:IVB5 JEX3:JEX5 JOT3:JOT5 JYP3:JYP5 KIL3:KIL5 KSH3:KSH5 LCD3:LCD5 LLZ3:LLZ5 LVV3:LVV5 MFR3:MFR5 MPN3:MPN5 MZJ3:MZJ5 NJF3:NJF5 NTB3:NTB5 OCX3:OCX5 OMT3:OMT5 OWP3:OWP5 PGL3:PGL5 PQH3:PQH5 QAD3:QAD5 QJZ3:QJZ5 QTV3:QTV5 RDR3:RDR5 RNN3:RNN5 RXJ3:RXJ5 SHF3:SHF5 SRB3:SRB5 TAX3:TAX5 TKT3:TKT5 TUP3:TUP5 UEL3:UEL5 UOH3:UOH5 UYD3:UYD5 VHZ3:VHZ5 VRV3:VRV5 WBR3:WBR5 WLN3:WLN5 WVJ3:WVJ5 H65540:I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H131076:I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H196612:I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H262148:I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H327684:I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H393220:I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H458756:I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H524292:I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H589828:I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H655364:I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H720900:I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H786436:I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H851972:I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H917508:I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H983044:I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IY3:IZ7 SU3:SV7 ACQ3:ACR7 AMM3:AMN7 AWI3:AWJ7 BGE3:BGF7 BQA3:BQB7 BZW3:BZX7 CJS3:CJT7 CTO3:CTP7 DDK3:DDL7 DNG3:DNH7 DXC3:DXD7 EGY3:EGZ7 EQU3:EQV7 FAQ3:FAR7 FKM3:FKN7 FUI3:FUJ7 GEE3:GEF7 GOA3:GOB7 GXW3:GXX7 HHS3:HHT7 HRO3:HRP7 IBK3:IBL7 ILG3:ILH7 IVC3:IVD7 JEY3:JEZ7 JOU3:JOV7 JYQ3:JYR7 KIM3:KIN7 KSI3:KSJ7 LCE3:LCF7 LMA3:LMB7 LVW3:LVX7 MFS3:MFT7 MPO3:MPP7 MZK3:MZL7 NJG3:NJH7 NTC3:NTD7 OCY3:OCZ7 OMU3:OMV7 OWQ3:OWR7 PGM3:PGN7 PQI3:PQJ7 QAE3:QAF7 QKA3:QKB7 QTW3:QTX7 RDS3:RDT7 RNO3:RNP7 RXK3:RXL7 SHG3:SHH7 SRC3:SRD7 TAY3:TAZ7 TKU3:TKV7 TUQ3:TUR7 UEM3:UEN7 UOI3:UOJ7 UYE3:UYF7 VIA3:VIB7 VRW3:VRX7 WBS3:WBT7 WLO3:WLP7 WVK3:WVL7 J65540:K65544 IY65540:IZ65544 SU65540:SV65544 ACQ65540:ACR65544 AMM65540:AMN65544 AWI65540:AWJ65544 BGE65540:BGF65544 BQA65540:BQB65544 BZW65540:BZX65544 CJS65540:CJT65544 CTO65540:CTP65544 DDK65540:DDL65544 DNG65540:DNH65544 DXC65540:DXD65544 EGY65540:EGZ65544 EQU65540:EQV65544 FAQ65540:FAR65544 FKM65540:FKN65544 FUI65540:FUJ65544 GEE65540:GEF65544 GOA65540:GOB65544 GXW65540:GXX65544 HHS65540:HHT65544 HRO65540:HRP65544 IBK65540:IBL65544 ILG65540:ILH65544 IVC65540:IVD65544 JEY65540:JEZ65544 JOU65540:JOV65544 JYQ65540:JYR65544 KIM65540:KIN65544 KSI65540:KSJ65544 LCE65540:LCF65544 LMA65540:LMB65544 LVW65540:LVX65544 MFS65540:MFT65544 MPO65540:MPP65544 MZK65540:MZL65544 NJG65540:NJH65544 NTC65540:NTD65544 OCY65540:OCZ65544 OMU65540:OMV65544 OWQ65540:OWR65544 PGM65540:PGN65544 PQI65540:PQJ65544 QAE65540:QAF65544 QKA65540:QKB65544 QTW65540:QTX65544 RDS65540:RDT65544 RNO65540:RNP65544 RXK65540:RXL65544 SHG65540:SHH65544 SRC65540:SRD65544 TAY65540:TAZ65544 TKU65540:TKV65544 TUQ65540:TUR65544 UEM65540:UEN65544 UOI65540:UOJ65544 UYE65540:UYF65544 VIA65540:VIB65544 VRW65540:VRX65544 WBS65540:WBT65544 WLO65540:WLP65544 WVK65540:WVL65544 J131076:K131080 IY131076:IZ131080 SU131076:SV131080 ACQ131076:ACR131080 AMM131076:AMN131080 AWI131076:AWJ131080 BGE131076:BGF131080 BQA131076:BQB131080 BZW131076:BZX131080 CJS131076:CJT131080 CTO131076:CTP131080 DDK131076:DDL131080 DNG131076:DNH131080 DXC131076:DXD131080 EGY131076:EGZ131080 EQU131076:EQV131080 FAQ131076:FAR131080 FKM131076:FKN131080 FUI131076:FUJ131080 GEE131076:GEF131080 GOA131076:GOB131080 GXW131076:GXX131080 HHS131076:HHT131080 HRO131076:HRP131080 IBK131076:IBL131080 ILG131076:ILH131080 IVC131076:IVD131080 JEY131076:JEZ131080 JOU131076:JOV131080 JYQ131076:JYR131080 KIM131076:KIN131080 KSI131076:KSJ131080 LCE131076:LCF131080 LMA131076:LMB131080 LVW131076:LVX131080 MFS131076:MFT131080 MPO131076:MPP131080 MZK131076:MZL131080 NJG131076:NJH131080 NTC131076:NTD131080 OCY131076:OCZ131080 OMU131076:OMV131080 OWQ131076:OWR131080 PGM131076:PGN131080 PQI131076:PQJ131080 QAE131076:QAF131080 QKA131076:QKB131080 QTW131076:QTX131080 RDS131076:RDT131080 RNO131076:RNP131080 RXK131076:RXL131080 SHG131076:SHH131080 SRC131076:SRD131080 TAY131076:TAZ131080 TKU131076:TKV131080 TUQ131076:TUR131080 UEM131076:UEN131080 UOI131076:UOJ131080 UYE131076:UYF131080 VIA131076:VIB131080 VRW131076:VRX131080 WBS131076:WBT131080 WLO131076:WLP131080 WVK131076:WVL131080 J196612:K196616 IY196612:IZ196616 SU196612:SV196616 ACQ196612:ACR196616 AMM196612:AMN196616 AWI196612:AWJ196616 BGE196612:BGF196616 BQA196612:BQB196616 BZW196612:BZX196616 CJS196612:CJT196616 CTO196612:CTP196616 DDK196612:DDL196616 DNG196612:DNH196616 DXC196612:DXD196616 EGY196612:EGZ196616 EQU196612:EQV196616 FAQ196612:FAR196616 FKM196612:FKN196616 FUI196612:FUJ196616 GEE196612:GEF196616 GOA196612:GOB196616 GXW196612:GXX196616 HHS196612:HHT196616 HRO196612:HRP196616 IBK196612:IBL196616 ILG196612:ILH196616 IVC196612:IVD196616 JEY196612:JEZ196616 JOU196612:JOV196616 JYQ196612:JYR196616 KIM196612:KIN196616 KSI196612:KSJ196616 LCE196612:LCF196616 LMA196612:LMB196616 LVW196612:LVX196616 MFS196612:MFT196616 MPO196612:MPP196616 MZK196612:MZL196616 NJG196612:NJH196616 NTC196612:NTD196616 OCY196612:OCZ196616 OMU196612:OMV196616 OWQ196612:OWR196616 PGM196612:PGN196616 PQI196612:PQJ196616 QAE196612:QAF196616 QKA196612:QKB196616 QTW196612:QTX196616 RDS196612:RDT196616 RNO196612:RNP196616 RXK196612:RXL196616 SHG196612:SHH196616 SRC196612:SRD196616 TAY196612:TAZ196616 TKU196612:TKV196616 TUQ196612:TUR196616 UEM196612:UEN196616 UOI196612:UOJ196616 UYE196612:UYF196616 VIA196612:VIB196616 VRW196612:VRX196616 WBS196612:WBT196616 WLO196612:WLP196616 WVK196612:WVL196616 J262148:K262152 IY262148:IZ262152 SU262148:SV262152 ACQ262148:ACR262152 AMM262148:AMN262152 AWI262148:AWJ262152 BGE262148:BGF262152 BQA262148:BQB262152 BZW262148:BZX262152 CJS262148:CJT262152 CTO262148:CTP262152 DDK262148:DDL262152 DNG262148:DNH262152 DXC262148:DXD262152 EGY262148:EGZ262152 EQU262148:EQV262152 FAQ262148:FAR262152 FKM262148:FKN262152 FUI262148:FUJ262152 GEE262148:GEF262152 GOA262148:GOB262152 GXW262148:GXX262152 HHS262148:HHT262152 HRO262148:HRP262152 IBK262148:IBL262152 ILG262148:ILH262152 IVC262148:IVD262152 JEY262148:JEZ262152 JOU262148:JOV262152 JYQ262148:JYR262152 KIM262148:KIN262152 KSI262148:KSJ262152 LCE262148:LCF262152 LMA262148:LMB262152 LVW262148:LVX262152 MFS262148:MFT262152 MPO262148:MPP262152 MZK262148:MZL262152 NJG262148:NJH262152 NTC262148:NTD262152 OCY262148:OCZ262152 OMU262148:OMV262152 OWQ262148:OWR262152 PGM262148:PGN262152 PQI262148:PQJ262152 QAE262148:QAF262152 QKA262148:QKB262152 QTW262148:QTX262152 RDS262148:RDT262152 RNO262148:RNP262152 RXK262148:RXL262152 SHG262148:SHH262152 SRC262148:SRD262152 TAY262148:TAZ262152 TKU262148:TKV262152 TUQ262148:TUR262152 UEM262148:UEN262152 UOI262148:UOJ262152 UYE262148:UYF262152 VIA262148:VIB262152 VRW262148:VRX262152 WBS262148:WBT262152 WLO262148:WLP262152 WVK262148:WVL262152 J327684:K327688 IY327684:IZ327688 SU327684:SV327688 ACQ327684:ACR327688 AMM327684:AMN327688 AWI327684:AWJ327688 BGE327684:BGF327688 BQA327684:BQB327688 BZW327684:BZX327688 CJS327684:CJT327688 CTO327684:CTP327688 DDK327684:DDL327688 DNG327684:DNH327688 DXC327684:DXD327688 EGY327684:EGZ327688 EQU327684:EQV327688 FAQ327684:FAR327688 FKM327684:FKN327688 FUI327684:FUJ327688 GEE327684:GEF327688 GOA327684:GOB327688 GXW327684:GXX327688 HHS327684:HHT327688 HRO327684:HRP327688 IBK327684:IBL327688 ILG327684:ILH327688 IVC327684:IVD327688 JEY327684:JEZ327688 JOU327684:JOV327688 JYQ327684:JYR327688 KIM327684:KIN327688 KSI327684:KSJ327688 LCE327684:LCF327688 LMA327684:LMB327688 LVW327684:LVX327688 MFS327684:MFT327688 MPO327684:MPP327688 MZK327684:MZL327688 NJG327684:NJH327688 NTC327684:NTD327688 OCY327684:OCZ327688 OMU327684:OMV327688 OWQ327684:OWR327688 PGM327684:PGN327688 PQI327684:PQJ327688 QAE327684:QAF327688 QKA327684:QKB327688 QTW327684:QTX327688 RDS327684:RDT327688 RNO327684:RNP327688 RXK327684:RXL327688 SHG327684:SHH327688 SRC327684:SRD327688 TAY327684:TAZ327688 TKU327684:TKV327688 TUQ327684:TUR327688 UEM327684:UEN327688 UOI327684:UOJ327688 UYE327684:UYF327688 VIA327684:VIB327688 VRW327684:VRX327688 WBS327684:WBT327688 WLO327684:WLP327688 WVK327684:WVL327688 J393220:K393224 IY393220:IZ393224 SU393220:SV393224 ACQ393220:ACR393224 AMM393220:AMN393224 AWI393220:AWJ393224 BGE393220:BGF393224 BQA393220:BQB393224 BZW393220:BZX393224 CJS393220:CJT393224 CTO393220:CTP393224 DDK393220:DDL393224 DNG393220:DNH393224 DXC393220:DXD393224 EGY393220:EGZ393224 EQU393220:EQV393224 FAQ393220:FAR393224 FKM393220:FKN393224 FUI393220:FUJ393224 GEE393220:GEF393224 GOA393220:GOB393224 GXW393220:GXX393224 HHS393220:HHT393224 HRO393220:HRP393224 IBK393220:IBL393224 ILG393220:ILH393224 IVC393220:IVD393224 JEY393220:JEZ393224 JOU393220:JOV393224 JYQ393220:JYR393224 KIM393220:KIN393224 KSI393220:KSJ393224 LCE393220:LCF393224 LMA393220:LMB393224 LVW393220:LVX393224 MFS393220:MFT393224 MPO393220:MPP393224 MZK393220:MZL393224 NJG393220:NJH393224 NTC393220:NTD393224 OCY393220:OCZ393224 OMU393220:OMV393224 OWQ393220:OWR393224 PGM393220:PGN393224 PQI393220:PQJ393224 QAE393220:QAF393224 QKA393220:QKB393224 QTW393220:QTX393224 RDS393220:RDT393224 RNO393220:RNP393224 RXK393220:RXL393224 SHG393220:SHH393224 SRC393220:SRD393224 TAY393220:TAZ393224 TKU393220:TKV393224 TUQ393220:TUR393224 UEM393220:UEN393224 UOI393220:UOJ393224 UYE393220:UYF393224 VIA393220:VIB393224 VRW393220:VRX393224 WBS393220:WBT393224 WLO393220:WLP393224 WVK393220:WVL393224 J458756:K458760 IY458756:IZ458760 SU458756:SV458760 ACQ458756:ACR458760 AMM458756:AMN458760 AWI458756:AWJ458760 BGE458756:BGF458760 BQA458756:BQB458760 BZW458756:BZX458760 CJS458756:CJT458760 CTO458756:CTP458760 DDK458756:DDL458760 DNG458756:DNH458760 DXC458756:DXD458760 EGY458756:EGZ458760 EQU458756:EQV458760 FAQ458756:FAR458760 FKM458756:FKN458760 FUI458756:FUJ458760 GEE458756:GEF458760 GOA458756:GOB458760 GXW458756:GXX458760 HHS458756:HHT458760 HRO458756:HRP458760 IBK458756:IBL458760 ILG458756:ILH458760 IVC458756:IVD458760 JEY458756:JEZ458760 JOU458756:JOV458760 JYQ458756:JYR458760 KIM458756:KIN458760 KSI458756:KSJ458760 LCE458756:LCF458760 LMA458756:LMB458760 LVW458756:LVX458760 MFS458756:MFT458760 MPO458756:MPP458760 MZK458756:MZL458760 NJG458756:NJH458760 NTC458756:NTD458760 OCY458756:OCZ458760 OMU458756:OMV458760 OWQ458756:OWR458760 PGM458756:PGN458760 PQI458756:PQJ458760 QAE458756:QAF458760 QKA458756:QKB458760 QTW458756:QTX458760 RDS458756:RDT458760 RNO458756:RNP458760 RXK458756:RXL458760 SHG458756:SHH458760 SRC458756:SRD458760 TAY458756:TAZ458760 TKU458756:TKV458760 TUQ458756:TUR458760 UEM458756:UEN458760 UOI458756:UOJ458760 UYE458756:UYF458760 VIA458756:VIB458760 VRW458756:VRX458760 WBS458756:WBT458760 WLO458756:WLP458760 WVK458756:WVL458760 J524292:K524296 IY524292:IZ524296 SU524292:SV524296 ACQ524292:ACR524296 AMM524292:AMN524296 AWI524292:AWJ524296 BGE524292:BGF524296 BQA524292:BQB524296 BZW524292:BZX524296 CJS524292:CJT524296 CTO524292:CTP524296 DDK524292:DDL524296 DNG524292:DNH524296 DXC524292:DXD524296 EGY524292:EGZ524296 EQU524292:EQV524296 FAQ524292:FAR524296 FKM524292:FKN524296 FUI524292:FUJ524296 GEE524292:GEF524296 GOA524292:GOB524296 GXW524292:GXX524296 HHS524292:HHT524296 HRO524292:HRP524296 IBK524292:IBL524296 ILG524292:ILH524296 IVC524292:IVD524296 JEY524292:JEZ524296 JOU524292:JOV524296 JYQ524292:JYR524296 KIM524292:KIN524296 KSI524292:KSJ524296 LCE524292:LCF524296 LMA524292:LMB524296 LVW524292:LVX524296 MFS524292:MFT524296 MPO524292:MPP524296 MZK524292:MZL524296 NJG524292:NJH524296 NTC524292:NTD524296 OCY524292:OCZ524296 OMU524292:OMV524296 OWQ524292:OWR524296 PGM524292:PGN524296 PQI524292:PQJ524296 QAE524292:QAF524296 QKA524292:QKB524296 QTW524292:QTX524296 RDS524292:RDT524296 RNO524292:RNP524296 RXK524292:RXL524296 SHG524292:SHH524296 SRC524292:SRD524296 TAY524292:TAZ524296 TKU524292:TKV524296 TUQ524292:TUR524296 UEM524292:UEN524296 UOI524292:UOJ524296 UYE524292:UYF524296 VIA524292:VIB524296 VRW524292:VRX524296 WBS524292:WBT524296 WLO524292:WLP524296 WVK524292:WVL524296 J589828:K589832 IY589828:IZ589832 SU589828:SV589832 ACQ589828:ACR589832 AMM589828:AMN589832 AWI589828:AWJ589832 BGE589828:BGF589832 BQA589828:BQB589832 BZW589828:BZX589832 CJS589828:CJT589832 CTO589828:CTP589832 DDK589828:DDL589832 DNG589828:DNH589832 DXC589828:DXD589832 EGY589828:EGZ589832 EQU589828:EQV589832 FAQ589828:FAR589832 FKM589828:FKN589832 FUI589828:FUJ589832 GEE589828:GEF589832 GOA589828:GOB589832 GXW589828:GXX589832 HHS589828:HHT589832 HRO589828:HRP589832 IBK589828:IBL589832 ILG589828:ILH589832 IVC589828:IVD589832 JEY589828:JEZ589832 JOU589828:JOV589832 JYQ589828:JYR589832 KIM589828:KIN589832 KSI589828:KSJ589832 LCE589828:LCF589832 LMA589828:LMB589832 LVW589828:LVX589832 MFS589828:MFT589832 MPO589828:MPP589832 MZK589828:MZL589832 NJG589828:NJH589832 NTC589828:NTD589832 OCY589828:OCZ589832 OMU589828:OMV589832 OWQ589828:OWR589832 PGM589828:PGN589832 PQI589828:PQJ589832 QAE589828:QAF589832 QKA589828:QKB589832 QTW589828:QTX589832 RDS589828:RDT589832 RNO589828:RNP589832 RXK589828:RXL589832 SHG589828:SHH589832 SRC589828:SRD589832 TAY589828:TAZ589832 TKU589828:TKV589832 TUQ589828:TUR589832 UEM589828:UEN589832 UOI589828:UOJ589832 UYE589828:UYF589832 VIA589828:VIB589832 VRW589828:VRX589832 WBS589828:WBT589832 WLO589828:WLP589832 WVK589828:WVL589832 J655364:K655368 IY655364:IZ655368 SU655364:SV655368 ACQ655364:ACR655368 AMM655364:AMN655368 AWI655364:AWJ655368 BGE655364:BGF655368 BQA655364:BQB655368 BZW655364:BZX655368 CJS655364:CJT655368 CTO655364:CTP655368 DDK655364:DDL655368 DNG655364:DNH655368 DXC655364:DXD655368 EGY655364:EGZ655368 EQU655364:EQV655368 FAQ655364:FAR655368 FKM655364:FKN655368 FUI655364:FUJ655368 GEE655364:GEF655368 GOA655364:GOB655368 GXW655364:GXX655368 HHS655364:HHT655368 HRO655364:HRP655368 IBK655364:IBL655368 ILG655364:ILH655368 IVC655364:IVD655368 JEY655364:JEZ655368 JOU655364:JOV655368 JYQ655364:JYR655368 KIM655364:KIN655368 KSI655364:KSJ655368 LCE655364:LCF655368 LMA655364:LMB655368 LVW655364:LVX655368 MFS655364:MFT655368 MPO655364:MPP655368 MZK655364:MZL655368 NJG655364:NJH655368 NTC655364:NTD655368 OCY655364:OCZ655368 OMU655364:OMV655368 OWQ655364:OWR655368 PGM655364:PGN655368 PQI655364:PQJ655368 QAE655364:QAF655368 QKA655364:QKB655368 QTW655364:QTX655368 RDS655364:RDT655368 RNO655364:RNP655368 RXK655364:RXL655368 SHG655364:SHH655368 SRC655364:SRD655368 TAY655364:TAZ655368 TKU655364:TKV655368 TUQ655364:TUR655368 UEM655364:UEN655368 UOI655364:UOJ655368 UYE655364:UYF655368 VIA655364:VIB655368 VRW655364:VRX655368 WBS655364:WBT655368 WLO655364:WLP655368 WVK655364:WVL655368 J720900:K720904 IY720900:IZ720904 SU720900:SV720904 ACQ720900:ACR720904 AMM720900:AMN720904 AWI720900:AWJ720904 BGE720900:BGF720904 BQA720900:BQB720904 BZW720900:BZX720904 CJS720900:CJT720904 CTO720900:CTP720904 DDK720900:DDL720904 DNG720900:DNH720904 DXC720900:DXD720904 EGY720900:EGZ720904 EQU720900:EQV720904 FAQ720900:FAR720904 FKM720900:FKN720904 FUI720900:FUJ720904 GEE720900:GEF720904 GOA720900:GOB720904 GXW720900:GXX720904 HHS720900:HHT720904 HRO720900:HRP720904 IBK720900:IBL720904 ILG720900:ILH720904 IVC720900:IVD720904 JEY720900:JEZ720904 JOU720900:JOV720904 JYQ720900:JYR720904 KIM720900:KIN720904 KSI720900:KSJ720904 LCE720900:LCF720904 LMA720900:LMB720904 LVW720900:LVX720904 MFS720900:MFT720904 MPO720900:MPP720904 MZK720900:MZL720904 NJG720900:NJH720904 NTC720900:NTD720904 OCY720900:OCZ720904 OMU720900:OMV720904 OWQ720900:OWR720904 PGM720900:PGN720904 PQI720900:PQJ720904 QAE720900:QAF720904 QKA720900:QKB720904 QTW720900:QTX720904 RDS720900:RDT720904 RNO720900:RNP720904 RXK720900:RXL720904 SHG720900:SHH720904 SRC720900:SRD720904 TAY720900:TAZ720904 TKU720900:TKV720904 TUQ720900:TUR720904 UEM720900:UEN720904 UOI720900:UOJ720904 UYE720900:UYF720904 VIA720900:VIB720904 VRW720900:VRX720904 WBS720900:WBT720904 WLO720900:WLP720904 WVK720900:WVL720904 J786436:K786440 IY786436:IZ786440 SU786436:SV786440 ACQ786436:ACR786440 AMM786436:AMN786440 AWI786436:AWJ786440 BGE786436:BGF786440 BQA786436:BQB786440 BZW786436:BZX786440 CJS786436:CJT786440 CTO786436:CTP786440 DDK786436:DDL786440 DNG786436:DNH786440 DXC786436:DXD786440 EGY786436:EGZ786440 EQU786436:EQV786440 FAQ786436:FAR786440 FKM786436:FKN786440 FUI786436:FUJ786440 GEE786436:GEF786440 GOA786436:GOB786440 GXW786436:GXX786440 HHS786436:HHT786440 HRO786436:HRP786440 IBK786436:IBL786440 ILG786436:ILH786440 IVC786436:IVD786440 JEY786436:JEZ786440 JOU786436:JOV786440 JYQ786436:JYR786440 KIM786436:KIN786440 KSI786436:KSJ786440 LCE786436:LCF786440 LMA786436:LMB786440 LVW786436:LVX786440 MFS786436:MFT786440 MPO786436:MPP786440 MZK786436:MZL786440 NJG786436:NJH786440 NTC786436:NTD786440 OCY786436:OCZ786440 OMU786436:OMV786440 OWQ786436:OWR786440 PGM786436:PGN786440 PQI786436:PQJ786440 QAE786436:QAF786440 QKA786436:QKB786440 QTW786436:QTX786440 RDS786436:RDT786440 RNO786436:RNP786440 RXK786436:RXL786440 SHG786436:SHH786440 SRC786436:SRD786440 TAY786436:TAZ786440 TKU786436:TKV786440 TUQ786436:TUR786440 UEM786436:UEN786440 UOI786436:UOJ786440 UYE786436:UYF786440 VIA786436:VIB786440 VRW786436:VRX786440 WBS786436:WBT786440 WLO786436:WLP786440 WVK786436:WVL786440 J851972:K851976 IY851972:IZ851976 SU851972:SV851976 ACQ851972:ACR851976 AMM851972:AMN851976 AWI851972:AWJ851976 BGE851972:BGF851976 BQA851972:BQB851976 BZW851972:BZX851976 CJS851972:CJT851976 CTO851972:CTP851976 DDK851972:DDL851976 DNG851972:DNH851976 DXC851972:DXD851976 EGY851972:EGZ851976 EQU851972:EQV851976 FAQ851972:FAR851976 FKM851972:FKN851976 FUI851972:FUJ851976 GEE851972:GEF851976 GOA851972:GOB851976 GXW851972:GXX851976 HHS851972:HHT851976 HRO851972:HRP851976 IBK851972:IBL851976 ILG851972:ILH851976 IVC851972:IVD851976 JEY851972:JEZ851976 JOU851972:JOV851976 JYQ851972:JYR851976 KIM851972:KIN851976 KSI851972:KSJ851976 LCE851972:LCF851976 LMA851972:LMB851976 LVW851972:LVX851976 MFS851972:MFT851976 MPO851972:MPP851976 MZK851972:MZL851976 NJG851972:NJH851976 NTC851972:NTD851976 OCY851972:OCZ851976 OMU851972:OMV851976 OWQ851972:OWR851976 PGM851972:PGN851976 PQI851972:PQJ851976 QAE851972:QAF851976 QKA851972:QKB851976 QTW851972:QTX851976 RDS851972:RDT851976 RNO851972:RNP851976 RXK851972:RXL851976 SHG851972:SHH851976 SRC851972:SRD851976 TAY851972:TAZ851976 TKU851972:TKV851976 TUQ851972:TUR851976 UEM851972:UEN851976 UOI851972:UOJ851976 UYE851972:UYF851976 VIA851972:VIB851976 VRW851972:VRX851976 WBS851972:WBT851976 WLO851972:WLP851976 WVK851972:WVL851976 J917508:K917512 IY917508:IZ917512 SU917508:SV917512 ACQ917508:ACR917512 AMM917508:AMN917512 AWI917508:AWJ917512 BGE917508:BGF917512 BQA917508:BQB917512 BZW917508:BZX917512 CJS917508:CJT917512 CTO917508:CTP917512 DDK917508:DDL917512 DNG917508:DNH917512 DXC917508:DXD917512 EGY917508:EGZ917512 EQU917508:EQV917512 FAQ917508:FAR917512 FKM917508:FKN917512 FUI917508:FUJ917512 GEE917508:GEF917512 GOA917508:GOB917512 GXW917508:GXX917512 HHS917508:HHT917512 HRO917508:HRP917512 IBK917508:IBL917512 ILG917508:ILH917512 IVC917508:IVD917512 JEY917508:JEZ917512 JOU917508:JOV917512 JYQ917508:JYR917512 KIM917508:KIN917512 KSI917508:KSJ917512 LCE917508:LCF917512 LMA917508:LMB917512 LVW917508:LVX917512 MFS917508:MFT917512 MPO917508:MPP917512 MZK917508:MZL917512 NJG917508:NJH917512 NTC917508:NTD917512 OCY917508:OCZ917512 OMU917508:OMV917512 OWQ917508:OWR917512 PGM917508:PGN917512 PQI917508:PQJ917512 QAE917508:QAF917512 QKA917508:QKB917512 QTW917508:QTX917512 RDS917508:RDT917512 RNO917508:RNP917512 RXK917508:RXL917512 SHG917508:SHH917512 SRC917508:SRD917512 TAY917508:TAZ917512 TKU917508:TKV917512 TUQ917508:TUR917512 UEM917508:UEN917512 UOI917508:UOJ917512 UYE917508:UYF917512 VIA917508:VIB917512 VRW917508:VRX917512 WBS917508:WBT917512 WLO917508:WLP917512 WVK917508:WVL917512 J983044:K983048 IY983044:IZ983048 SU983044:SV983048 ACQ983044:ACR983048 AMM983044:AMN983048 AWI983044:AWJ983048 BGE983044:BGF983048 BQA983044:BQB983048 BZW983044:BZX983048 CJS983044:CJT983048 CTO983044:CTP983048 DDK983044:DDL983048 DNG983044:DNH983048 DXC983044:DXD983048 EGY983044:EGZ983048 EQU983044:EQV983048 FAQ983044:FAR983048 FKM983044:FKN983048 FUI983044:FUJ983048 GEE983044:GEF983048 GOA983044:GOB983048 GXW983044:GXX983048 HHS983044:HHT983048 HRO983044:HRP983048 IBK983044:IBL983048 ILG983044:ILH983048 IVC983044:IVD983048 JEY983044:JEZ983048 JOU983044:JOV983048 JYQ983044:JYR983048 KIM983044:KIN983048 KSI983044:KSJ983048 LCE983044:LCF983048 LMA983044:LMB983048 LVW983044:LVX983048 MFS983044:MFT983048 MPO983044:MPP983048 MZK983044:MZL983048 NJG983044:NJH983048 NTC983044:NTD983048 OCY983044:OCZ983048 OMU983044:OMV983048 OWQ983044:OWR983048 PGM983044:PGN983048 PQI983044:PQJ983048 QAE983044:QAF983048 QKA983044:QKB983048 QTW983044:QTX983048 RDS983044:RDT983048 RNO983044:RNP983048 RXK983044:RXL983048 SHG983044:SHH983048 SRC983044:SRD983048 TAY983044:TAZ983048 TKU983044:TKV983048 TUQ983044:TUR983048 UEM983044:UEN983048 UOI983044:UOJ983048 UYE983044:UYF983048 VIA983044:VIB983048 VRW983044:VRX983048 WBS983044:WBT983048 WLO983044:WLP983048 WVK983044:WVL983048 IX8:IZ8 ST8:SV8 ACP8:ACR8 AML8:AMN8 AWH8:AWJ8 BGD8:BGF8 BPZ8:BQB8 BZV8:BZX8 CJR8:CJT8 CTN8:CTP8 DDJ8:DDL8 DNF8:DNH8 DXB8:DXD8 EGX8:EGZ8 EQT8:EQV8 FAP8:FAR8 FKL8:FKN8 FUH8:FUJ8 GED8:GEF8 GNZ8:GOB8 GXV8:GXX8 HHR8:HHT8 HRN8:HRP8 IBJ8:IBL8 ILF8:ILH8 IVB8:IVD8 JEX8:JEZ8 JOT8:JOV8 JYP8:JYR8 KIL8:KIN8 KSH8:KSJ8 LCD8:LCF8 LLZ8:LMB8 LVV8:LVX8 MFR8:MFT8 MPN8:MPP8 MZJ8:MZL8 NJF8:NJH8 NTB8:NTD8 OCX8:OCZ8 OMT8:OMV8 OWP8:OWR8 PGL8:PGN8 PQH8:PQJ8 QAD8:QAF8 QJZ8:QKB8 QTV8:QTX8 RDR8:RDT8 RNN8:RNP8 RXJ8:RXL8 SHF8:SHH8 SRB8:SRD8 TAX8:TAZ8 TKT8:TKV8 TUP8:TUR8 UEL8:UEN8 UOH8:UOJ8 UYD8:UYF8 VHZ8:VIB8 VRV8:VRX8 WBR8:WBT8 WLN8:WLP8 WVJ8:WVL8 WVJ983048 H65545:K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H131081:K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H196617:K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H262153:K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H327689:K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H393225:K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H458761:K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H524297:K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H589833:K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H655369:K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H720905:K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H786441:K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H851977:K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H917513:K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H983049:K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H65544:I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H131080:I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H196616:I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H262152:I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H327688:I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H393224:I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H458760:I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H524296:I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H589832:I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H655368:I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H720904:I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H786440:I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H851976:I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H917512:I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H983048:I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I8:J8 K8:K9 H3:H5 I3:K7 I9">
      <formula1>0</formula1>
      <formula2>20</formula2>
    </dataValidation>
  </dataValidations>
  <printOptions horizontalCentered="1"/>
  <pageMargins left="0.51181102362204722" right="0.51181102362204722" top="0.94488188976377963" bottom="0.94488188976377963" header="0.31496062992125984" footer="0.31496062992125984"/>
  <pageSetup paperSize="9"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zoomScaleNormal="100" zoomScaleSheetLayoutView="100" workbookViewId="0">
      <selection sqref="A1:M1"/>
    </sheetView>
  </sheetViews>
  <sheetFormatPr defaultRowHeight="13.5"/>
  <cols>
    <col min="1" max="1" width="4.875" style="91" customWidth="1"/>
    <col min="2" max="2" width="6.125" style="91" customWidth="1"/>
    <col min="3" max="3" width="9.25" style="91" customWidth="1"/>
    <col min="4" max="4" width="10" style="91" customWidth="1"/>
    <col min="5" max="5" width="14.75" style="92" customWidth="1"/>
    <col min="6" max="6" width="11.75" style="34" customWidth="1"/>
    <col min="7" max="7" width="10.625" style="34" customWidth="1"/>
    <col min="8" max="8" width="10.875" style="34" customWidth="1"/>
    <col min="9" max="10" width="8.25" style="91" customWidth="1"/>
    <col min="11" max="11" width="8" style="91" customWidth="1"/>
    <col min="12" max="12" width="9" style="91"/>
    <col min="13" max="13" width="10.25" style="91" customWidth="1"/>
    <col min="14" max="256" width="9" style="91"/>
    <col min="257" max="257" width="4.875" style="91" customWidth="1"/>
    <col min="258" max="258" width="6.125" style="91" customWidth="1"/>
    <col min="259" max="259" width="9.25" style="91" customWidth="1"/>
    <col min="260" max="260" width="13.5" style="91" customWidth="1"/>
    <col min="261" max="261" width="15.75" style="91" customWidth="1"/>
    <col min="262" max="262" width="11.75" style="91" customWidth="1"/>
    <col min="263" max="263" width="10.625" style="91" customWidth="1"/>
    <col min="264" max="264" width="10.875" style="91" customWidth="1"/>
    <col min="265" max="266" width="8.25" style="91" customWidth="1"/>
    <col min="267" max="267" width="8" style="91" customWidth="1"/>
    <col min="268" max="512" width="9" style="91"/>
    <col min="513" max="513" width="4.875" style="91" customWidth="1"/>
    <col min="514" max="514" width="6.125" style="91" customWidth="1"/>
    <col min="515" max="515" width="9.25" style="91" customWidth="1"/>
    <col min="516" max="516" width="13.5" style="91" customWidth="1"/>
    <col min="517" max="517" width="15.75" style="91" customWidth="1"/>
    <col min="518" max="518" width="11.75" style="91" customWidth="1"/>
    <col min="519" max="519" width="10.625" style="91" customWidth="1"/>
    <col min="520" max="520" width="10.875" style="91" customWidth="1"/>
    <col min="521" max="522" width="8.25" style="91" customWidth="1"/>
    <col min="523" max="523" width="8" style="91" customWidth="1"/>
    <col min="524" max="768" width="9" style="91"/>
    <col min="769" max="769" width="4.875" style="91" customWidth="1"/>
    <col min="770" max="770" width="6.125" style="91" customWidth="1"/>
    <col min="771" max="771" width="9.25" style="91" customWidth="1"/>
    <col min="772" max="772" width="13.5" style="91" customWidth="1"/>
    <col min="773" max="773" width="15.75" style="91" customWidth="1"/>
    <col min="774" max="774" width="11.75" style="91" customWidth="1"/>
    <col min="775" max="775" width="10.625" style="91" customWidth="1"/>
    <col min="776" max="776" width="10.875" style="91" customWidth="1"/>
    <col min="777" max="778" width="8.25" style="91" customWidth="1"/>
    <col min="779" max="779" width="8" style="91" customWidth="1"/>
    <col min="780" max="1024" width="9" style="91"/>
    <col min="1025" max="1025" width="4.875" style="91" customWidth="1"/>
    <col min="1026" max="1026" width="6.125" style="91" customWidth="1"/>
    <col min="1027" max="1027" width="9.25" style="91" customWidth="1"/>
    <col min="1028" max="1028" width="13.5" style="91" customWidth="1"/>
    <col min="1029" max="1029" width="15.75" style="91" customWidth="1"/>
    <col min="1030" max="1030" width="11.75" style="91" customWidth="1"/>
    <col min="1031" max="1031" width="10.625" style="91" customWidth="1"/>
    <col min="1032" max="1032" width="10.875" style="91" customWidth="1"/>
    <col min="1033" max="1034" width="8.25" style="91" customWidth="1"/>
    <col min="1035" max="1035" width="8" style="91" customWidth="1"/>
    <col min="1036" max="1280" width="9" style="91"/>
    <col min="1281" max="1281" width="4.875" style="91" customWidth="1"/>
    <col min="1282" max="1282" width="6.125" style="91" customWidth="1"/>
    <col min="1283" max="1283" width="9.25" style="91" customWidth="1"/>
    <col min="1284" max="1284" width="13.5" style="91" customWidth="1"/>
    <col min="1285" max="1285" width="15.75" style="91" customWidth="1"/>
    <col min="1286" max="1286" width="11.75" style="91" customWidth="1"/>
    <col min="1287" max="1287" width="10.625" style="91" customWidth="1"/>
    <col min="1288" max="1288" width="10.875" style="91" customWidth="1"/>
    <col min="1289" max="1290" width="8.25" style="91" customWidth="1"/>
    <col min="1291" max="1291" width="8" style="91" customWidth="1"/>
    <col min="1292" max="1536" width="9" style="91"/>
    <col min="1537" max="1537" width="4.875" style="91" customWidth="1"/>
    <col min="1538" max="1538" width="6.125" style="91" customWidth="1"/>
    <col min="1539" max="1539" width="9.25" style="91" customWidth="1"/>
    <col min="1540" max="1540" width="13.5" style="91" customWidth="1"/>
    <col min="1541" max="1541" width="15.75" style="91" customWidth="1"/>
    <col min="1542" max="1542" width="11.75" style="91" customWidth="1"/>
    <col min="1543" max="1543" width="10.625" style="91" customWidth="1"/>
    <col min="1544" max="1544" width="10.875" style="91" customWidth="1"/>
    <col min="1545" max="1546" width="8.25" style="91" customWidth="1"/>
    <col min="1547" max="1547" width="8" style="91" customWidth="1"/>
    <col min="1548" max="1792" width="9" style="91"/>
    <col min="1793" max="1793" width="4.875" style="91" customWidth="1"/>
    <col min="1794" max="1794" width="6.125" style="91" customWidth="1"/>
    <col min="1795" max="1795" width="9.25" style="91" customWidth="1"/>
    <col min="1796" max="1796" width="13.5" style="91" customWidth="1"/>
    <col min="1797" max="1797" width="15.75" style="91" customWidth="1"/>
    <col min="1798" max="1798" width="11.75" style="91" customWidth="1"/>
    <col min="1799" max="1799" width="10.625" style="91" customWidth="1"/>
    <col min="1800" max="1800" width="10.875" style="91" customWidth="1"/>
    <col min="1801" max="1802" width="8.25" style="91" customWidth="1"/>
    <col min="1803" max="1803" width="8" style="91" customWidth="1"/>
    <col min="1804" max="2048" width="9" style="91"/>
    <col min="2049" max="2049" width="4.875" style="91" customWidth="1"/>
    <col min="2050" max="2050" width="6.125" style="91" customWidth="1"/>
    <col min="2051" max="2051" width="9.25" style="91" customWidth="1"/>
    <col min="2052" max="2052" width="13.5" style="91" customWidth="1"/>
    <col min="2053" max="2053" width="15.75" style="91" customWidth="1"/>
    <col min="2054" max="2054" width="11.75" style="91" customWidth="1"/>
    <col min="2055" max="2055" width="10.625" style="91" customWidth="1"/>
    <col min="2056" max="2056" width="10.875" style="91" customWidth="1"/>
    <col min="2057" max="2058" width="8.25" style="91" customWidth="1"/>
    <col min="2059" max="2059" width="8" style="91" customWidth="1"/>
    <col min="2060" max="2304" width="9" style="91"/>
    <col min="2305" max="2305" width="4.875" style="91" customWidth="1"/>
    <col min="2306" max="2306" width="6.125" style="91" customWidth="1"/>
    <col min="2307" max="2307" width="9.25" style="91" customWidth="1"/>
    <col min="2308" max="2308" width="13.5" style="91" customWidth="1"/>
    <col min="2309" max="2309" width="15.75" style="91" customWidth="1"/>
    <col min="2310" max="2310" width="11.75" style="91" customWidth="1"/>
    <col min="2311" max="2311" width="10.625" style="91" customWidth="1"/>
    <col min="2312" max="2312" width="10.875" style="91" customWidth="1"/>
    <col min="2313" max="2314" width="8.25" style="91" customWidth="1"/>
    <col min="2315" max="2315" width="8" style="91" customWidth="1"/>
    <col min="2316" max="2560" width="9" style="91"/>
    <col min="2561" max="2561" width="4.875" style="91" customWidth="1"/>
    <col min="2562" max="2562" width="6.125" style="91" customWidth="1"/>
    <col min="2563" max="2563" width="9.25" style="91" customWidth="1"/>
    <col min="2564" max="2564" width="13.5" style="91" customWidth="1"/>
    <col min="2565" max="2565" width="15.75" style="91" customWidth="1"/>
    <col min="2566" max="2566" width="11.75" style="91" customWidth="1"/>
    <col min="2567" max="2567" width="10.625" style="91" customWidth="1"/>
    <col min="2568" max="2568" width="10.875" style="91" customWidth="1"/>
    <col min="2569" max="2570" width="8.25" style="91" customWidth="1"/>
    <col min="2571" max="2571" width="8" style="91" customWidth="1"/>
    <col min="2572" max="2816" width="9" style="91"/>
    <col min="2817" max="2817" width="4.875" style="91" customWidth="1"/>
    <col min="2818" max="2818" width="6.125" style="91" customWidth="1"/>
    <col min="2819" max="2819" width="9.25" style="91" customWidth="1"/>
    <col min="2820" max="2820" width="13.5" style="91" customWidth="1"/>
    <col min="2821" max="2821" width="15.75" style="91" customWidth="1"/>
    <col min="2822" max="2822" width="11.75" style="91" customWidth="1"/>
    <col min="2823" max="2823" width="10.625" style="91" customWidth="1"/>
    <col min="2824" max="2824" width="10.875" style="91" customWidth="1"/>
    <col min="2825" max="2826" width="8.25" style="91" customWidth="1"/>
    <col min="2827" max="2827" width="8" style="91" customWidth="1"/>
    <col min="2828" max="3072" width="9" style="91"/>
    <col min="3073" max="3073" width="4.875" style="91" customWidth="1"/>
    <col min="3074" max="3074" width="6.125" style="91" customWidth="1"/>
    <col min="3075" max="3075" width="9.25" style="91" customWidth="1"/>
    <col min="3076" max="3076" width="13.5" style="91" customWidth="1"/>
    <col min="3077" max="3077" width="15.75" style="91" customWidth="1"/>
    <col min="3078" max="3078" width="11.75" style="91" customWidth="1"/>
    <col min="3079" max="3079" width="10.625" style="91" customWidth="1"/>
    <col min="3080" max="3080" width="10.875" style="91" customWidth="1"/>
    <col min="3081" max="3082" width="8.25" style="91" customWidth="1"/>
    <col min="3083" max="3083" width="8" style="91" customWidth="1"/>
    <col min="3084" max="3328" width="9" style="91"/>
    <col min="3329" max="3329" width="4.875" style="91" customWidth="1"/>
    <col min="3330" max="3330" width="6.125" style="91" customWidth="1"/>
    <col min="3331" max="3331" width="9.25" style="91" customWidth="1"/>
    <col min="3332" max="3332" width="13.5" style="91" customWidth="1"/>
    <col min="3333" max="3333" width="15.75" style="91" customWidth="1"/>
    <col min="3334" max="3334" width="11.75" style="91" customWidth="1"/>
    <col min="3335" max="3335" width="10.625" style="91" customWidth="1"/>
    <col min="3336" max="3336" width="10.875" style="91" customWidth="1"/>
    <col min="3337" max="3338" width="8.25" style="91" customWidth="1"/>
    <col min="3339" max="3339" width="8" style="91" customWidth="1"/>
    <col min="3340" max="3584" width="9" style="91"/>
    <col min="3585" max="3585" width="4.875" style="91" customWidth="1"/>
    <col min="3586" max="3586" width="6.125" style="91" customWidth="1"/>
    <col min="3587" max="3587" width="9.25" style="91" customWidth="1"/>
    <col min="3588" max="3588" width="13.5" style="91" customWidth="1"/>
    <col min="3589" max="3589" width="15.75" style="91" customWidth="1"/>
    <col min="3590" max="3590" width="11.75" style="91" customWidth="1"/>
    <col min="3591" max="3591" width="10.625" style="91" customWidth="1"/>
    <col min="3592" max="3592" width="10.875" style="91" customWidth="1"/>
    <col min="3593" max="3594" width="8.25" style="91" customWidth="1"/>
    <col min="3595" max="3595" width="8" style="91" customWidth="1"/>
    <col min="3596" max="3840" width="9" style="91"/>
    <col min="3841" max="3841" width="4.875" style="91" customWidth="1"/>
    <col min="3842" max="3842" width="6.125" style="91" customWidth="1"/>
    <col min="3843" max="3843" width="9.25" style="91" customWidth="1"/>
    <col min="3844" max="3844" width="13.5" style="91" customWidth="1"/>
    <col min="3845" max="3845" width="15.75" style="91" customWidth="1"/>
    <col min="3846" max="3846" width="11.75" style="91" customWidth="1"/>
    <col min="3847" max="3847" width="10.625" style="91" customWidth="1"/>
    <col min="3848" max="3848" width="10.875" style="91" customWidth="1"/>
    <col min="3849" max="3850" width="8.25" style="91" customWidth="1"/>
    <col min="3851" max="3851" width="8" style="91" customWidth="1"/>
    <col min="3852" max="4096" width="9" style="91"/>
    <col min="4097" max="4097" width="4.875" style="91" customWidth="1"/>
    <col min="4098" max="4098" width="6.125" style="91" customWidth="1"/>
    <col min="4099" max="4099" width="9.25" style="91" customWidth="1"/>
    <col min="4100" max="4100" width="13.5" style="91" customWidth="1"/>
    <col min="4101" max="4101" width="15.75" style="91" customWidth="1"/>
    <col min="4102" max="4102" width="11.75" style="91" customWidth="1"/>
    <col min="4103" max="4103" width="10.625" style="91" customWidth="1"/>
    <col min="4104" max="4104" width="10.875" style="91" customWidth="1"/>
    <col min="4105" max="4106" width="8.25" style="91" customWidth="1"/>
    <col min="4107" max="4107" width="8" style="91" customWidth="1"/>
    <col min="4108" max="4352" width="9" style="91"/>
    <col min="4353" max="4353" width="4.875" style="91" customWidth="1"/>
    <col min="4354" max="4354" width="6.125" style="91" customWidth="1"/>
    <col min="4355" max="4355" width="9.25" style="91" customWidth="1"/>
    <col min="4356" max="4356" width="13.5" style="91" customWidth="1"/>
    <col min="4357" max="4357" width="15.75" style="91" customWidth="1"/>
    <col min="4358" max="4358" width="11.75" style="91" customWidth="1"/>
    <col min="4359" max="4359" width="10.625" style="91" customWidth="1"/>
    <col min="4360" max="4360" width="10.875" style="91" customWidth="1"/>
    <col min="4361" max="4362" width="8.25" style="91" customWidth="1"/>
    <col min="4363" max="4363" width="8" style="91" customWidth="1"/>
    <col min="4364" max="4608" width="9" style="91"/>
    <col min="4609" max="4609" width="4.875" style="91" customWidth="1"/>
    <col min="4610" max="4610" width="6.125" style="91" customWidth="1"/>
    <col min="4611" max="4611" width="9.25" style="91" customWidth="1"/>
    <col min="4612" max="4612" width="13.5" style="91" customWidth="1"/>
    <col min="4613" max="4613" width="15.75" style="91" customWidth="1"/>
    <col min="4614" max="4614" width="11.75" style="91" customWidth="1"/>
    <col min="4615" max="4615" width="10.625" style="91" customWidth="1"/>
    <col min="4616" max="4616" width="10.875" style="91" customWidth="1"/>
    <col min="4617" max="4618" width="8.25" style="91" customWidth="1"/>
    <col min="4619" max="4619" width="8" style="91" customWidth="1"/>
    <col min="4620" max="4864" width="9" style="91"/>
    <col min="4865" max="4865" width="4.875" style="91" customWidth="1"/>
    <col min="4866" max="4866" width="6.125" style="91" customWidth="1"/>
    <col min="4867" max="4867" width="9.25" style="91" customWidth="1"/>
    <col min="4868" max="4868" width="13.5" style="91" customWidth="1"/>
    <col min="4869" max="4869" width="15.75" style="91" customWidth="1"/>
    <col min="4870" max="4870" width="11.75" style="91" customWidth="1"/>
    <col min="4871" max="4871" width="10.625" style="91" customWidth="1"/>
    <col min="4872" max="4872" width="10.875" style="91" customWidth="1"/>
    <col min="4873" max="4874" width="8.25" style="91" customWidth="1"/>
    <col min="4875" max="4875" width="8" style="91" customWidth="1"/>
    <col min="4876" max="5120" width="9" style="91"/>
    <col min="5121" max="5121" width="4.875" style="91" customWidth="1"/>
    <col min="5122" max="5122" width="6.125" style="91" customWidth="1"/>
    <col min="5123" max="5123" width="9.25" style="91" customWidth="1"/>
    <col min="5124" max="5124" width="13.5" style="91" customWidth="1"/>
    <col min="5125" max="5125" width="15.75" style="91" customWidth="1"/>
    <col min="5126" max="5126" width="11.75" style="91" customWidth="1"/>
    <col min="5127" max="5127" width="10.625" style="91" customWidth="1"/>
    <col min="5128" max="5128" width="10.875" style="91" customWidth="1"/>
    <col min="5129" max="5130" width="8.25" style="91" customWidth="1"/>
    <col min="5131" max="5131" width="8" style="91" customWidth="1"/>
    <col min="5132" max="5376" width="9" style="91"/>
    <col min="5377" max="5377" width="4.875" style="91" customWidth="1"/>
    <col min="5378" max="5378" width="6.125" style="91" customWidth="1"/>
    <col min="5379" max="5379" width="9.25" style="91" customWidth="1"/>
    <col min="5380" max="5380" width="13.5" style="91" customWidth="1"/>
    <col min="5381" max="5381" width="15.75" style="91" customWidth="1"/>
    <col min="5382" max="5382" width="11.75" style="91" customWidth="1"/>
    <col min="5383" max="5383" width="10.625" style="91" customWidth="1"/>
    <col min="5384" max="5384" width="10.875" style="91" customWidth="1"/>
    <col min="5385" max="5386" width="8.25" style="91" customWidth="1"/>
    <col min="5387" max="5387" width="8" style="91" customWidth="1"/>
    <col min="5388" max="5632" width="9" style="91"/>
    <col min="5633" max="5633" width="4.875" style="91" customWidth="1"/>
    <col min="5634" max="5634" width="6.125" style="91" customWidth="1"/>
    <col min="5635" max="5635" width="9.25" style="91" customWidth="1"/>
    <col min="5636" max="5636" width="13.5" style="91" customWidth="1"/>
    <col min="5637" max="5637" width="15.75" style="91" customWidth="1"/>
    <col min="5638" max="5638" width="11.75" style="91" customWidth="1"/>
    <col min="5639" max="5639" width="10.625" style="91" customWidth="1"/>
    <col min="5640" max="5640" width="10.875" style="91" customWidth="1"/>
    <col min="5641" max="5642" width="8.25" style="91" customWidth="1"/>
    <col min="5643" max="5643" width="8" style="91" customWidth="1"/>
    <col min="5644" max="5888" width="9" style="91"/>
    <col min="5889" max="5889" width="4.875" style="91" customWidth="1"/>
    <col min="5890" max="5890" width="6.125" style="91" customWidth="1"/>
    <col min="5891" max="5891" width="9.25" style="91" customWidth="1"/>
    <col min="5892" max="5892" width="13.5" style="91" customWidth="1"/>
    <col min="5893" max="5893" width="15.75" style="91" customWidth="1"/>
    <col min="5894" max="5894" width="11.75" style="91" customWidth="1"/>
    <col min="5895" max="5895" width="10.625" style="91" customWidth="1"/>
    <col min="5896" max="5896" width="10.875" style="91" customWidth="1"/>
    <col min="5897" max="5898" width="8.25" style="91" customWidth="1"/>
    <col min="5899" max="5899" width="8" style="91" customWidth="1"/>
    <col min="5900" max="6144" width="9" style="91"/>
    <col min="6145" max="6145" width="4.875" style="91" customWidth="1"/>
    <col min="6146" max="6146" width="6.125" style="91" customWidth="1"/>
    <col min="6147" max="6147" width="9.25" style="91" customWidth="1"/>
    <col min="6148" max="6148" width="13.5" style="91" customWidth="1"/>
    <col min="6149" max="6149" width="15.75" style="91" customWidth="1"/>
    <col min="6150" max="6150" width="11.75" style="91" customWidth="1"/>
    <col min="6151" max="6151" width="10.625" style="91" customWidth="1"/>
    <col min="6152" max="6152" width="10.875" style="91" customWidth="1"/>
    <col min="6153" max="6154" width="8.25" style="91" customWidth="1"/>
    <col min="6155" max="6155" width="8" style="91" customWidth="1"/>
    <col min="6156" max="6400" width="9" style="91"/>
    <col min="6401" max="6401" width="4.875" style="91" customWidth="1"/>
    <col min="6402" max="6402" width="6.125" style="91" customWidth="1"/>
    <col min="6403" max="6403" width="9.25" style="91" customWidth="1"/>
    <col min="6404" max="6404" width="13.5" style="91" customWidth="1"/>
    <col min="6405" max="6405" width="15.75" style="91" customWidth="1"/>
    <col min="6406" max="6406" width="11.75" style="91" customWidth="1"/>
    <col min="6407" max="6407" width="10.625" style="91" customWidth="1"/>
    <col min="6408" max="6408" width="10.875" style="91" customWidth="1"/>
    <col min="6409" max="6410" width="8.25" style="91" customWidth="1"/>
    <col min="6411" max="6411" width="8" style="91" customWidth="1"/>
    <col min="6412" max="6656" width="9" style="91"/>
    <col min="6657" max="6657" width="4.875" style="91" customWidth="1"/>
    <col min="6658" max="6658" width="6.125" style="91" customWidth="1"/>
    <col min="6659" max="6659" width="9.25" style="91" customWidth="1"/>
    <col min="6660" max="6660" width="13.5" style="91" customWidth="1"/>
    <col min="6661" max="6661" width="15.75" style="91" customWidth="1"/>
    <col min="6662" max="6662" width="11.75" style="91" customWidth="1"/>
    <col min="6663" max="6663" width="10.625" style="91" customWidth="1"/>
    <col min="6664" max="6664" width="10.875" style="91" customWidth="1"/>
    <col min="6665" max="6666" width="8.25" style="91" customWidth="1"/>
    <col min="6667" max="6667" width="8" style="91" customWidth="1"/>
    <col min="6668" max="6912" width="9" style="91"/>
    <col min="6913" max="6913" width="4.875" style="91" customWidth="1"/>
    <col min="6914" max="6914" width="6.125" style="91" customWidth="1"/>
    <col min="6915" max="6915" width="9.25" style="91" customWidth="1"/>
    <col min="6916" max="6916" width="13.5" style="91" customWidth="1"/>
    <col min="6917" max="6917" width="15.75" style="91" customWidth="1"/>
    <col min="6918" max="6918" width="11.75" style="91" customWidth="1"/>
    <col min="6919" max="6919" width="10.625" style="91" customWidth="1"/>
    <col min="6920" max="6920" width="10.875" style="91" customWidth="1"/>
    <col min="6921" max="6922" width="8.25" style="91" customWidth="1"/>
    <col min="6923" max="6923" width="8" style="91" customWidth="1"/>
    <col min="6924" max="7168" width="9" style="91"/>
    <col min="7169" max="7169" width="4.875" style="91" customWidth="1"/>
    <col min="7170" max="7170" width="6.125" style="91" customWidth="1"/>
    <col min="7171" max="7171" width="9.25" style="91" customWidth="1"/>
    <col min="7172" max="7172" width="13.5" style="91" customWidth="1"/>
    <col min="7173" max="7173" width="15.75" style="91" customWidth="1"/>
    <col min="7174" max="7174" width="11.75" style="91" customWidth="1"/>
    <col min="7175" max="7175" width="10.625" style="91" customWidth="1"/>
    <col min="7176" max="7176" width="10.875" style="91" customWidth="1"/>
    <col min="7177" max="7178" width="8.25" style="91" customWidth="1"/>
    <col min="7179" max="7179" width="8" style="91" customWidth="1"/>
    <col min="7180" max="7424" width="9" style="91"/>
    <col min="7425" max="7425" width="4.875" style="91" customWidth="1"/>
    <col min="7426" max="7426" width="6.125" style="91" customWidth="1"/>
    <col min="7427" max="7427" width="9.25" style="91" customWidth="1"/>
    <col min="7428" max="7428" width="13.5" style="91" customWidth="1"/>
    <col min="7429" max="7429" width="15.75" style="91" customWidth="1"/>
    <col min="7430" max="7430" width="11.75" style="91" customWidth="1"/>
    <col min="7431" max="7431" width="10.625" style="91" customWidth="1"/>
    <col min="7432" max="7432" width="10.875" style="91" customWidth="1"/>
    <col min="7433" max="7434" width="8.25" style="91" customWidth="1"/>
    <col min="7435" max="7435" width="8" style="91" customWidth="1"/>
    <col min="7436" max="7680" width="9" style="91"/>
    <col min="7681" max="7681" width="4.875" style="91" customWidth="1"/>
    <col min="7682" max="7682" width="6.125" style="91" customWidth="1"/>
    <col min="7683" max="7683" width="9.25" style="91" customWidth="1"/>
    <col min="7684" max="7684" width="13.5" style="91" customWidth="1"/>
    <col min="7685" max="7685" width="15.75" style="91" customWidth="1"/>
    <col min="7686" max="7686" width="11.75" style="91" customWidth="1"/>
    <col min="7687" max="7687" width="10.625" style="91" customWidth="1"/>
    <col min="7688" max="7688" width="10.875" style="91" customWidth="1"/>
    <col min="7689" max="7690" width="8.25" style="91" customWidth="1"/>
    <col min="7691" max="7691" width="8" style="91" customWidth="1"/>
    <col min="7692" max="7936" width="9" style="91"/>
    <col min="7937" max="7937" width="4.875" style="91" customWidth="1"/>
    <col min="7938" max="7938" width="6.125" style="91" customWidth="1"/>
    <col min="7939" max="7939" width="9.25" style="91" customWidth="1"/>
    <col min="7940" max="7940" width="13.5" style="91" customWidth="1"/>
    <col min="7941" max="7941" width="15.75" style="91" customWidth="1"/>
    <col min="7942" max="7942" width="11.75" style="91" customWidth="1"/>
    <col min="7943" max="7943" width="10.625" style="91" customWidth="1"/>
    <col min="7944" max="7944" width="10.875" style="91" customWidth="1"/>
    <col min="7945" max="7946" width="8.25" style="91" customWidth="1"/>
    <col min="7947" max="7947" width="8" style="91" customWidth="1"/>
    <col min="7948" max="8192" width="9" style="91"/>
    <col min="8193" max="8193" width="4.875" style="91" customWidth="1"/>
    <col min="8194" max="8194" width="6.125" style="91" customWidth="1"/>
    <col min="8195" max="8195" width="9.25" style="91" customWidth="1"/>
    <col min="8196" max="8196" width="13.5" style="91" customWidth="1"/>
    <col min="8197" max="8197" width="15.75" style="91" customWidth="1"/>
    <col min="8198" max="8198" width="11.75" style="91" customWidth="1"/>
    <col min="8199" max="8199" width="10.625" style="91" customWidth="1"/>
    <col min="8200" max="8200" width="10.875" style="91" customWidth="1"/>
    <col min="8201" max="8202" width="8.25" style="91" customWidth="1"/>
    <col min="8203" max="8203" width="8" style="91" customWidth="1"/>
    <col min="8204" max="8448" width="9" style="91"/>
    <col min="8449" max="8449" width="4.875" style="91" customWidth="1"/>
    <col min="8450" max="8450" width="6.125" style="91" customWidth="1"/>
    <col min="8451" max="8451" width="9.25" style="91" customWidth="1"/>
    <col min="8452" max="8452" width="13.5" style="91" customWidth="1"/>
    <col min="8453" max="8453" width="15.75" style="91" customWidth="1"/>
    <col min="8454" max="8454" width="11.75" style="91" customWidth="1"/>
    <col min="8455" max="8455" width="10.625" style="91" customWidth="1"/>
    <col min="8456" max="8456" width="10.875" style="91" customWidth="1"/>
    <col min="8457" max="8458" width="8.25" style="91" customWidth="1"/>
    <col min="8459" max="8459" width="8" style="91" customWidth="1"/>
    <col min="8460" max="8704" width="9" style="91"/>
    <col min="8705" max="8705" width="4.875" style="91" customWidth="1"/>
    <col min="8706" max="8706" width="6.125" style="91" customWidth="1"/>
    <col min="8707" max="8707" width="9.25" style="91" customWidth="1"/>
    <col min="8708" max="8708" width="13.5" style="91" customWidth="1"/>
    <col min="8709" max="8709" width="15.75" style="91" customWidth="1"/>
    <col min="8710" max="8710" width="11.75" style="91" customWidth="1"/>
    <col min="8711" max="8711" width="10.625" style="91" customWidth="1"/>
    <col min="8712" max="8712" width="10.875" style="91" customWidth="1"/>
    <col min="8713" max="8714" width="8.25" style="91" customWidth="1"/>
    <col min="8715" max="8715" width="8" style="91" customWidth="1"/>
    <col min="8716" max="8960" width="9" style="91"/>
    <col min="8961" max="8961" width="4.875" style="91" customWidth="1"/>
    <col min="8962" max="8962" width="6.125" style="91" customWidth="1"/>
    <col min="8963" max="8963" width="9.25" style="91" customWidth="1"/>
    <col min="8964" max="8964" width="13.5" style="91" customWidth="1"/>
    <col min="8965" max="8965" width="15.75" style="91" customWidth="1"/>
    <col min="8966" max="8966" width="11.75" style="91" customWidth="1"/>
    <col min="8967" max="8967" width="10.625" style="91" customWidth="1"/>
    <col min="8968" max="8968" width="10.875" style="91" customWidth="1"/>
    <col min="8969" max="8970" width="8.25" style="91" customWidth="1"/>
    <col min="8971" max="8971" width="8" style="91" customWidth="1"/>
    <col min="8972" max="9216" width="9" style="91"/>
    <col min="9217" max="9217" width="4.875" style="91" customWidth="1"/>
    <col min="9218" max="9218" width="6.125" style="91" customWidth="1"/>
    <col min="9219" max="9219" width="9.25" style="91" customWidth="1"/>
    <col min="9220" max="9220" width="13.5" style="91" customWidth="1"/>
    <col min="9221" max="9221" width="15.75" style="91" customWidth="1"/>
    <col min="9222" max="9222" width="11.75" style="91" customWidth="1"/>
    <col min="9223" max="9223" width="10.625" style="91" customWidth="1"/>
    <col min="9224" max="9224" width="10.875" style="91" customWidth="1"/>
    <col min="9225" max="9226" width="8.25" style="91" customWidth="1"/>
    <col min="9227" max="9227" width="8" style="91" customWidth="1"/>
    <col min="9228" max="9472" width="9" style="91"/>
    <col min="9473" max="9473" width="4.875" style="91" customWidth="1"/>
    <col min="9474" max="9474" width="6.125" style="91" customWidth="1"/>
    <col min="9475" max="9475" width="9.25" style="91" customWidth="1"/>
    <col min="9476" max="9476" width="13.5" style="91" customWidth="1"/>
    <col min="9477" max="9477" width="15.75" style="91" customWidth="1"/>
    <col min="9478" max="9478" width="11.75" style="91" customWidth="1"/>
    <col min="9479" max="9479" width="10.625" style="91" customWidth="1"/>
    <col min="9480" max="9480" width="10.875" style="91" customWidth="1"/>
    <col min="9481" max="9482" width="8.25" style="91" customWidth="1"/>
    <col min="9483" max="9483" width="8" style="91" customWidth="1"/>
    <col min="9484" max="9728" width="9" style="91"/>
    <col min="9729" max="9729" width="4.875" style="91" customWidth="1"/>
    <col min="9730" max="9730" width="6.125" style="91" customWidth="1"/>
    <col min="9731" max="9731" width="9.25" style="91" customWidth="1"/>
    <col min="9732" max="9732" width="13.5" style="91" customWidth="1"/>
    <col min="9733" max="9733" width="15.75" style="91" customWidth="1"/>
    <col min="9734" max="9734" width="11.75" style="91" customWidth="1"/>
    <col min="9735" max="9735" width="10.625" style="91" customWidth="1"/>
    <col min="9736" max="9736" width="10.875" style="91" customWidth="1"/>
    <col min="9737" max="9738" width="8.25" style="91" customWidth="1"/>
    <col min="9739" max="9739" width="8" style="91" customWidth="1"/>
    <col min="9740" max="9984" width="9" style="91"/>
    <col min="9985" max="9985" width="4.875" style="91" customWidth="1"/>
    <col min="9986" max="9986" width="6.125" style="91" customWidth="1"/>
    <col min="9987" max="9987" width="9.25" style="91" customWidth="1"/>
    <col min="9988" max="9988" width="13.5" style="91" customWidth="1"/>
    <col min="9989" max="9989" width="15.75" style="91" customWidth="1"/>
    <col min="9990" max="9990" width="11.75" style="91" customWidth="1"/>
    <col min="9991" max="9991" width="10.625" style="91" customWidth="1"/>
    <col min="9992" max="9992" width="10.875" style="91" customWidth="1"/>
    <col min="9993" max="9994" width="8.25" style="91" customWidth="1"/>
    <col min="9995" max="9995" width="8" style="91" customWidth="1"/>
    <col min="9996" max="10240" width="9" style="91"/>
    <col min="10241" max="10241" width="4.875" style="91" customWidth="1"/>
    <col min="10242" max="10242" width="6.125" style="91" customWidth="1"/>
    <col min="10243" max="10243" width="9.25" style="91" customWidth="1"/>
    <col min="10244" max="10244" width="13.5" style="91" customWidth="1"/>
    <col min="10245" max="10245" width="15.75" style="91" customWidth="1"/>
    <col min="10246" max="10246" width="11.75" style="91" customWidth="1"/>
    <col min="10247" max="10247" width="10.625" style="91" customWidth="1"/>
    <col min="10248" max="10248" width="10.875" style="91" customWidth="1"/>
    <col min="10249" max="10250" width="8.25" style="91" customWidth="1"/>
    <col min="10251" max="10251" width="8" style="91" customWidth="1"/>
    <col min="10252" max="10496" width="9" style="91"/>
    <col min="10497" max="10497" width="4.875" style="91" customWidth="1"/>
    <col min="10498" max="10498" width="6.125" style="91" customWidth="1"/>
    <col min="10499" max="10499" width="9.25" style="91" customWidth="1"/>
    <col min="10500" max="10500" width="13.5" style="91" customWidth="1"/>
    <col min="10501" max="10501" width="15.75" style="91" customWidth="1"/>
    <col min="10502" max="10502" width="11.75" style="91" customWidth="1"/>
    <col min="10503" max="10503" width="10.625" style="91" customWidth="1"/>
    <col min="10504" max="10504" width="10.875" style="91" customWidth="1"/>
    <col min="10505" max="10506" width="8.25" style="91" customWidth="1"/>
    <col min="10507" max="10507" width="8" style="91" customWidth="1"/>
    <col min="10508" max="10752" width="9" style="91"/>
    <col min="10753" max="10753" width="4.875" style="91" customWidth="1"/>
    <col min="10754" max="10754" width="6.125" style="91" customWidth="1"/>
    <col min="10755" max="10755" width="9.25" style="91" customWidth="1"/>
    <col min="10756" max="10756" width="13.5" style="91" customWidth="1"/>
    <col min="10757" max="10757" width="15.75" style="91" customWidth="1"/>
    <col min="10758" max="10758" width="11.75" style="91" customWidth="1"/>
    <col min="10759" max="10759" width="10.625" style="91" customWidth="1"/>
    <col min="10760" max="10760" width="10.875" style="91" customWidth="1"/>
    <col min="10761" max="10762" width="8.25" style="91" customWidth="1"/>
    <col min="10763" max="10763" width="8" style="91" customWidth="1"/>
    <col min="10764" max="11008" width="9" style="91"/>
    <col min="11009" max="11009" width="4.875" style="91" customWidth="1"/>
    <col min="11010" max="11010" width="6.125" style="91" customWidth="1"/>
    <col min="11011" max="11011" width="9.25" style="91" customWidth="1"/>
    <col min="11012" max="11012" width="13.5" style="91" customWidth="1"/>
    <col min="11013" max="11013" width="15.75" style="91" customWidth="1"/>
    <col min="11014" max="11014" width="11.75" style="91" customWidth="1"/>
    <col min="11015" max="11015" width="10.625" style="91" customWidth="1"/>
    <col min="11016" max="11016" width="10.875" style="91" customWidth="1"/>
    <col min="11017" max="11018" width="8.25" style="91" customWidth="1"/>
    <col min="11019" max="11019" width="8" style="91" customWidth="1"/>
    <col min="11020" max="11264" width="9" style="91"/>
    <col min="11265" max="11265" width="4.875" style="91" customWidth="1"/>
    <col min="11266" max="11266" width="6.125" style="91" customWidth="1"/>
    <col min="11267" max="11267" width="9.25" style="91" customWidth="1"/>
    <col min="11268" max="11268" width="13.5" style="91" customWidth="1"/>
    <col min="11269" max="11269" width="15.75" style="91" customWidth="1"/>
    <col min="11270" max="11270" width="11.75" style="91" customWidth="1"/>
    <col min="11271" max="11271" width="10.625" style="91" customWidth="1"/>
    <col min="11272" max="11272" width="10.875" style="91" customWidth="1"/>
    <col min="11273" max="11274" width="8.25" style="91" customWidth="1"/>
    <col min="11275" max="11275" width="8" style="91" customWidth="1"/>
    <col min="11276" max="11520" width="9" style="91"/>
    <col min="11521" max="11521" width="4.875" style="91" customWidth="1"/>
    <col min="11522" max="11522" width="6.125" style="91" customWidth="1"/>
    <col min="11523" max="11523" width="9.25" style="91" customWidth="1"/>
    <col min="11524" max="11524" width="13.5" style="91" customWidth="1"/>
    <col min="11525" max="11525" width="15.75" style="91" customWidth="1"/>
    <col min="11526" max="11526" width="11.75" style="91" customWidth="1"/>
    <col min="11527" max="11527" width="10.625" style="91" customWidth="1"/>
    <col min="11528" max="11528" width="10.875" style="91" customWidth="1"/>
    <col min="11529" max="11530" width="8.25" style="91" customWidth="1"/>
    <col min="11531" max="11531" width="8" style="91" customWidth="1"/>
    <col min="11532" max="11776" width="9" style="91"/>
    <col min="11777" max="11777" width="4.875" style="91" customWidth="1"/>
    <col min="11778" max="11778" width="6.125" style="91" customWidth="1"/>
    <col min="11779" max="11779" width="9.25" style="91" customWidth="1"/>
    <col min="11780" max="11780" width="13.5" style="91" customWidth="1"/>
    <col min="11781" max="11781" width="15.75" style="91" customWidth="1"/>
    <col min="11782" max="11782" width="11.75" style="91" customWidth="1"/>
    <col min="11783" max="11783" width="10.625" style="91" customWidth="1"/>
    <col min="11784" max="11784" width="10.875" style="91" customWidth="1"/>
    <col min="11785" max="11786" width="8.25" style="91" customWidth="1"/>
    <col min="11787" max="11787" width="8" style="91" customWidth="1"/>
    <col min="11788" max="12032" width="9" style="91"/>
    <col min="12033" max="12033" width="4.875" style="91" customWidth="1"/>
    <col min="12034" max="12034" width="6.125" style="91" customWidth="1"/>
    <col min="12035" max="12035" width="9.25" style="91" customWidth="1"/>
    <col min="12036" max="12036" width="13.5" style="91" customWidth="1"/>
    <col min="12037" max="12037" width="15.75" style="91" customWidth="1"/>
    <col min="12038" max="12038" width="11.75" style="91" customWidth="1"/>
    <col min="12039" max="12039" width="10.625" style="91" customWidth="1"/>
    <col min="12040" max="12040" width="10.875" style="91" customWidth="1"/>
    <col min="12041" max="12042" width="8.25" style="91" customWidth="1"/>
    <col min="12043" max="12043" width="8" style="91" customWidth="1"/>
    <col min="12044" max="12288" width="9" style="91"/>
    <col min="12289" max="12289" width="4.875" style="91" customWidth="1"/>
    <col min="12290" max="12290" width="6.125" style="91" customWidth="1"/>
    <col min="12291" max="12291" width="9.25" style="91" customWidth="1"/>
    <col min="12292" max="12292" width="13.5" style="91" customWidth="1"/>
    <col min="12293" max="12293" width="15.75" style="91" customWidth="1"/>
    <col min="12294" max="12294" width="11.75" style="91" customWidth="1"/>
    <col min="12295" max="12295" width="10.625" style="91" customWidth="1"/>
    <col min="12296" max="12296" width="10.875" style="91" customWidth="1"/>
    <col min="12297" max="12298" width="8.25" style="91" customWidth="1"/>
    <col min="12299" max="12299" width="8" style="91" customWidth="1"/>
    <col min="12300" max="12544" width="9" style="91"/>
    <col min="12545" max="12545" width="4.875" style="91" customWidth="1"/>
    <col min="12546" max="12546" width="6.125" style="91" customWidth="1"/>
    <col min="12547" max="12547" width="9.25" style="91" customWidth="1"/>
    <col min="12548" max="12548" width="13.5" style="91" customWidth="1"/>
    <col min="12549" max="12549" width="15.75" style="91" customWidth="1"/>
    <col min="12550" max="12550" width="11.75" style="91" customWidth="1"/>
    <col min="12551" max="12551" width="10.625" style="91" customWidth="1"/>
    <col min="12552" max="12552" width="10.875" style="91" customWidth="1"/>
    <col min="12553" max="12554" width="8.25" style="91" customWidth="1"/>
    <col min="12555" max="12555" width="8" style="91" customWidth="1"/>
    <col min="12556" max="12800" width="9" style="91"/>
    <col min="12801" max="12801" width="4.875" style="91" customWidth="1"/>
    <col min="12802" max="12802" width="6.125" style="91" customWidth="1"/>
    <col min="12803" max="12803" width="9.25" style="91" customWidth="1"/>
    <col min="12804" max="12804" width="13.5" style="91" customWidth="1"/>
    <col min="12805" max="12805" width="15.75" style="91" customWidth="1"/>
    <col min="12806" max="12806" width="11.75" style="91" customWidth="1"/>
    <col min="12807" max="12807" width="10.625" style="91" customWidth="1"/>
    <col min="12808" max="12808" width="10.875" style="91" customWidth="1"/>
    <col min="12809" max="12810" width="8.25" style="91" customWidth="1"/>
    <col min="12811" max="12811" width="8" style="91" customWidth="1"/>
    <col min="12812" max="13056" width="9" style="91"/>
    <col min="13057" max="13057" width="4.875" style="91" customWidth="1"/>
    <col min="13058" max="13058" width="6.125" style="91" customWidth="1"/>
    <col min="13059" max="13059" width="9.25" style="91" customWidth="1"/>
    <col min="13060" max="13060" width="13.5" style="91" customWidth="1"/>
    <col min="13061" max="13061" width="15.75" style="91" customWidth="1"/>
    <col min="13062" max="13062" width="11.75" style="91" customWidth="1"/>
    <col min="13063" max="13063" width="10.625" style="91" customWidth="1"/>
    <col min="13064" max="13064" width="10.875" style="91" customWidth="1"/>
    <col min="13065" max="13066" width="8.25" style="91" customWidth="1"/>
    <col min="13067" max="13067" width="8" style="91" customWidth="1"/>
    <col min="13068" max="13312" width="9" style="91"/>
    <col min="13313" max="13313" width="4.875" style="91" customWidth="1"/>
    <col min="13314" max="13314" width="6.125" style="91" customWidth="1"/>
    <col min="13315" max="13315" width="9.25" style="91" customWidth="1"/>
    <col min="13316" max="13316" width="13.5" style="91" customWidth="1"/>
    <col min="13317" max="13317" width="15.75" style="91" customWidth="1"/>
    <col min="13318" max="13318" width="11.75" style="91" customWidth="1"/>
    <col min="13319" max="13319" width="10.625" style="91" customWidth="1"/>
    <col min="13320" max="13320" width="10.875" style="91" customWidth="1"/>
    <col min="13321" max="13322" width="8.25" style="91" customWidth="1"/>
    <col min="13323" max="13323" width="8" style="91" customWidth="1"/>
    <col min="13324" max="13568" width="9" style="91"/>
    <col min="13569" max="13569" width="4.875" style="91" customWidth="1"/>
    <col min="13570" max="13570" width="6.125" style="91" customWidth="1"/>
    <col min="13571" max="13571" width="9.25" style="91" customWidth="1"/>
    <col min="13572" max="13572" width="13.5" style="91" customWidth="1"/>
    <col min="13573" max="13573" width="15.75" style="91" customWidth="1"/>
    <col min="13574" max="13574" width="11.75" style="91" customWidth="1"/>
    <col min="13575" max="13575" width="10.625" style="91" customWidth="1"/>
    <col min="13576" max="13576" width="10.875" style="91" customWidth="1"/>
    <col min="13577" max="13578" width="8.25" style="91" customWidth="1"/>
    <col min="13579" max="13579" width="8" style="91" customWidth="1"/>
    <col min="13580" max="13824" width="9" style="91"/>
    <col min="13825" max="13825" width="4.875" style="91" customWidth="1"/>
    <col min="13826" max="13826" width="6.125" style="91" customWidth="1"/>
    <col min="13827" max="13827" width="9.25" style="91" customWidth="1"/>
    <col min="13828" max="13828" width="13.5" style="91" customWidth="1"/>
    <col min="13829" max="13829" width="15.75" style="91" customWidth="1"/>
    <col min="13830" max="13830" width="11.75" style="91" customWidth="1"/>
    <col min="13831" max="13831" width="10.625" style="91" customWidth="1"/>
    <col min="13832" max="13832" width="10.875" style="91" customWidth="1"/>
    <col min="13833" max="13834" width="8.25" style="91" customWidth="1"/>
    <col min="13835" max="13835" width="8" style="91" customWidth="1"/>
    <col min="13836" max="14080" width="9" style="91"/>
    <col min="14081" max="14081" width="4.875" style="91" customWidth="1"/>
    <col min="14082" max="14082" width="6.125" style="91" customWidth="1"/>
    <col min="14083" max="14083" width="9.25" style="91" customWidth="1"/>
    <col min="14084" max="14084" width="13.5" style="91" customWidth="1"/>
    <col min="14085" max="14085" width="15.75" style="91" customWidth="1"/>
    <col min="14086" max="14086" width="11.75" style="91" customWidth="1"/>
    <col min="14087" max="14087" width="10.625" style="91" customWidth="1"/>
    <col min="14088" max="14088" width="10.875" style="91" customWidth="1"/>
    <col min="14089" max="14090" width="8.25" style="91" customWidth="1"/>
    <col min="14091" max="14091" width="8" style="91" customWidth="1"/>
    <col min="14092" max="14336" width="9" style="91"/>
    <col min="14337" max="14337" width="4.875" style="91" customWidth="1"/>
    <col min="14338" max="14338" width="6.125" style="91" customWidth="1"/>
    <col min="14339" max="14339" width="9.25" style="91" customWidth="1"/>
    <col min="14340" max="14340" width="13.5" style="91" customWidth="1"/>
    <col min="14341" max="14341" width="15.75" style="91" customWidth="1"/>
    <col min="14342" max="14342" width="11.75" style="91" customWidth="1"/>
    <col min="14343" max="14343" width="10.625" style="91" customWidth="1"/>
    <col min="14344" max="14344" width="10.875" style="91" customWidth="1"/>
    <col min="14345" max="14346" width="8.25" style="91" customWidth="1"/>
    <col min="14347" max="14347" width="8" style="91" customWidth="1"/>
    <col min="14348" max="14592" width="9" style="91"/>
    <col min="14593" max="14593" width="4.875" style="91" customWidth="1"/>
    <col min="14594" max="14594" width="6.125" style="91" customWidth="1"/>
    <col min="14595" max="14595" width="9.25" style="91" customWidth="1"/>
    <col min="14596" max="14596" width="13.5" style="91" customWidth="1"/>
    <col min="14597" max="14597" width="15.75" style="91" customWidth="1"/>
    <col min="14598" max="14598" width="11.75" style="91" customWidth="1"/>
    <col min="14599" max="14599" width="10.625" style="91" customWidth="1"/>
    <col min="14600" max="14600" width="10.875" style="91" customWidth="1"/>
    <col min="14601" max="14602" width="8.25" style="91" customWidth="1"/>
    <col min="14603" max="14603" width="8" style="91" customWidth="1"/>
    <col min="14604" max="14848" width="9" style="91"/>
    <col min="14849" max="14849" width="4.875" style="91" customWidth="1"/>
    <col min="14850" max="14850" width="6.125" style="91" customWidth="1"/>
    <col min="14851" max="14851" width="9.25" style="91" customWidth="1"/>
    <col min="14852" max="14852" width="13.5" style="91" customWidth="1"/>
    <col min="14853" max="14853" width="15.75" style="91" customWidth="1"/>
    <col min="14854" max="14854" width="11.75" style="91" customWidth="1"/>
    <col min="14855" max="14855" width="10.625" style="91" customWidth="1"/>
    <col min="14856" max="14856" width="10.875" style="91" customWidth="1"/>
    <col min="14857" max="14858" width="8.25" style="91" customWidth="1"/>
    <col min="14859" max="14859" width="8" style="91" customWidth="1"/>
    <col min="14860" max="15104" width="9" style="91"/>
    <col min="15105" max="15105" width="4.875" style="91" customWidth="1"/>
    <col min="15106" max="15106" width="6.125" style="91" customWidth="1"/>
    <col min="15107" max="15107" width="9.25" style="91" customWidth="1"/>
    <col min="15108" max="15108" width="13.5" style="91" customWidth="1"/>
    <col min="15109" max="15109" width="15.75" style="91" customWidth="1"/>
    <col min="15110" max="15110" width="11.75" style="91" customWidth="1"/>
    <col min="15111" max="15111" width="10.625" style="91" customWidth="1"/>
    <col min="15112" max="15112" width="10.875" style="91" customWidth="1"/>
    <col min="15113" max="15114" width="8.25" style="91" customWidth="1"/>
    <col min="15115" max="15115" width="8" style="91" customWidth="1"/>
    <col min="15116" max="15360" width="9" style="91"/>
    <col min="15361" max="15361" width="4.875" style="91" customWidth="1"/>
    <col min="15362" max="15362" width="6.125" style="91" customWidth="1"/>
    <col min="15363" max="15363" width="9.25" style="91" customWidth="1"/>
    <col min="15364" max="15364" width="13.5" style="91" customWidth="1"/>
    <col min="15365" max="15365" width="15.75" style="91" customWidth="1"/>
    <col min="15366" max="15366" width="11.75" style="91" customWidth="1"/>
    <col min="15367" max="15367" width="10.625" style="91" customWidth="1"/>
    <col min="15368" max="15368" width="10.875" style="91" customWidth="1"/>
    <col min="15369" max="15370" width="8.25" style="91" customWidth="1"/>
    <col min="15371" max="15371" width="8" style="91" customWidth="1"/>
    <col min="15372" max="15616" width="9" style="91"/>
    <col min="15617" max="15617" width="4.875" style="91" customWidth="1"/>
    <col min="15618" max="15618" width="6.125" style="91" customWidth="1"/>
    <col min="15619" max="15619" width="9.25" style="91" customWidth="1"/>
    <col min="15620" max="15620" width="13.5" style="91" customWidth="1"/>
    <col min="15621" max="15621" width="15.75" style="91" customWidth="1"/>
    <col min="15622" max="15622" width="11.75" style="91" customWidth="1"/>
    <col min="15623" max="15623" width="10.625" style="91" customWidth="1"/>
    <col min="15624" max="15624" width="10.875" style="91" customWidth="1"/>
    <col min="15625" max="15626" width="8.25" style="91" customWidth="1"/>
    <col min="15627" max="15627" width="8" style="91" customWidth="1"/>
    <col min="15628" max="15872" width="9" style="91"/>
    <col min="15873" max="15873" width="4.875" style="91" customWidth="1"/>
    <col min="15874" max="15874" width="6.125" style="91" customWidth="1"/>
    <col min="15875" max="15875" width="9.25" style="91" customWidth="1"/>
    <col min="15876" max="15876" width="13.5" style="91" customWidth="1"/>
    <col min="15877" max="15877" width="15.75" style="91" customWidth="1"/>
    <col min="15878" max="15878" width="11.75" style="91" customWidth="1"/>
    <col min="15879" max="15879" width="10.625" style="91" customWidth="1"/>
    <col min="15880" max="15880" width="10.875" style="91" customWidth="1"/>
    <col min="15881" max="15882" width="8.25" style="91" customWidth="1"/>
    <col min="15883" max="15883" width="8" style="91" customWidth="1"/>
    <col min="15884" max="16128" width="9" style="91"/>
    <col min="16129" max="16129" width="4.875" style="91" customWidth="1"/>
    <col min="16130" max="16130" width="6.125" style="91" customWidth="1"/>
    <col min="16131" max="16131" width="9.25" style="91" customWidth="1"/>
    <col min="16132" max="16132" width="13.5" style="91" customWidth="1"/>
    <col min="16133" max="16133" width="15.75" style="91" customWidth="1"/>
    <col min="16134" max="16134" width="11.75" style="91" customWidth="1"/>
    <col min="16135" max="16135" width="10.625" style="91" customWidth="1"/>
    <col min="16136" max="16136" width="10.875" style="91" customWidth="1"/>
    <col min="16137" max="16138" width="8.25" style="91" customWidth="1"/>
    <col min="16139" max="16139" width="8" style="91" customWidth="1"/>
    <col min="16140" max="16384" width="9" style="91"/>
  </cols>
  <sheetData>
    <row r="1" spans="1:13" s="34" customFormat="1" ht="38.25" customHeight="1">
      <c r="A1" s="217" t="s">
        <v>348</v>
      </c>
      <c r="B1" s="217"/>
      <c r="C1" s="217"/>
      <c r="D1" s="217"/>
      <c r="E1" s="217"/>
      <c r="F1" s="217"/>
      <c r="G1" s="217"/>
      <c r="H1" s="217"/>
      <c r="I1" s="217"/>
      <c r="J1" s="217"/>
      <c r="K1" s="217"/>
      <c r="L1" s="217"/>
      <c r="M1" s="217"/>
    </row>
    <row r="2" spans="1:13" ht="24">
      <c r="A2" s="104" t="s">
        <v>0</v>
      </c>
      <c r="B2" s="119" t="s">
        <v>1</v>
      </c>
      <c r="C2" s="119" t="s">
        <v>2</v>
      </c>
      <c r="D2" s="119" t="s">
        <v>3</v>
      </c>
      <c r="E2" s="119" t="s">
        <v>4</v>
      </c>
      <c r="F2" s="119" t="s">
        <v>5</v>
      </c>
      <c r="G2" s="119" t="s">
        <v>6</v>
      </c>
      <c r="H2" s="119" t="s">
        <v>7</v>
      </c>
      <c r="I2" s="119" t="s">
        <v>8</v>
      </c>
      <c r="J2" s="119" t="s">
        <v>9</v>
      </c>
      <c r="K2" s="119" t="s">
        <v>10</v>
      </c>
      <c r="L2" s="118" t="s">
        <v>11</v>
      </c>
      <c r="M2" s="104" t="s">
        <v>347</v>
      </c>
    </row>
    <row r="3" spans="1:13" ht="13.5" customHeight="1">
      <c r="A3" s="214">
        <v>1</v>
      </c>
      <c r="B3" s="214" t="s">
        <v>346</v>
      </c>
      <c r="C3" s="214" t="s">
        <v>345</v>
      </c>
      <c r="D3" s="214" t="s">
        <v>344</v>
      </c>
      <c r="E3" s="218" t="s">
        <v>343</v>
      </c>
      <c r="F3" s="221">
        <v>42741</v>
      </c>
      <c r="G3" s="117" t="s">
        <v>331</v>
      </c>
      <c r="H3" s="116">
        <v>25.4</v>
      </c>
      <c r="I3" s="115">
        <v>80</v>
      </c>
      <c r="J3" s="107" t="s">
        <v>325</v>
      </c>
      <c r="K3" s="106" t="s">
        <v>324</v>
      </c>
      <c r="L3" s="106" t="s">
        <v>324</v>
      </c>
      <c r="M3" s="104" t="s">
        <v>323</v>
      </c>
    </row>
    <row r="4" spans="1:13" ht="13.5" customHeight="1">
      <c r="A4" s="214"/>
      <c r="B4" s="214"/>
      <c r="C4" s="214"/>
      <c r="D4" s="214"/>
      <c r="E4" s="219"/>
      <c r="F4" s="214"/>
      <c r="G4" s="117" t="s">
        <v>330</v>
      </c>
      <c r="H4" s="114">
        <v>131</v>
      </c>
      <c r="I4" s="115">
        <v>300</v>
      </c>
      <c r="J4" s="107" t="s">
        <v>325</v>
      </c>
      <c r="K4" s="106" t="s">
        <v>324</v>
      </c>
      <c r="L4" s="106" t="s">
        <v>324</v>
      </c>
      <c r="M4" s="104" t="s">
        <v>323</v>
      </c>
    </row>
    <row r="5" spans="1:13" ht="13.5" customHeight="1">
      <c r="A5" s="214"/>
      <c r="B5" s="214"/>
      <c r="C5" s="214"/>
      <c r="D5" s="214"/>
      <c r="E5" s="219"/>
      <c r="F5" s="214"/>
      <c r="G5" s="117" t="s">
        <v>329</v>
      </c>
      <c r="H5" s="114">
        <v>95</v>
      </c>
      <c r="I5" s="115">
        <v>200</v>
      </c>
      <c r="J5" s="107" t="s">
        <v>325</v>
      </c>
      <c r="K5" s="106" t="s">
        <v>324</v>
      </c>
      <c r="L5" s="106" t="s">
        <v>324</v>
      </c>
      <c r="M5" s="104" t="s">
        <v>323</v>
      </c>
    </row>
    <row r="6" spans="1:13" ht="13.5" customHeight="1">
      <c r="A6" s="214"/>
      <c r="B6" s="214"/>
      <c r="C6" s="214"/>
      <c r="D6" s="214"/>
      <c r="E6" s="220"/>
      <c r="F6" s="214"/>
      <c r="G6" s="117" t="s">
        <v>328</v>
      </c>
      <c r="H6" s="114">
        <v>1</v>
      </c>
      <c r="I6" s="115">
        <v>1</v>
      </c>
      <c r="J6" s="107" t="s">
        <v>325</v>
      </c>
      <c r="K6" s="106" t="s">
        <v>324</v>
      </c>
      <c r="L6" s="106" t="s">
        <v>324</v>
      </c>
      <c r="M6" s="104" t="s">
        <v>323</v>
      </c>
    </row>
    <row r="7" spans="1:13" ht="13.5" customHeight="1">
      <c r="A7" s="215">
        <v>2</v>
      </c>
      <c r="B7" s="215" t="s">
        <v>339</v>
      </c>
      <c r="C7" s="215" t="s">
        <v>342</v>
      </c>
      <c r="D7" s="214" t="s">
        <v>341</v>
      </c>
      <c r="E7" s="218" t="s">
        <v>340</v>
      </c>
      <c r="F7" s="221">
        <v>42776</v>
      </c>
      <c r="G7" s="117" t="s">
        <v>331</v>
      </c>
      <c r="H7" s="109">
        <v>2.7</v>
      </c>
      <c r="I7" s="115">
        <v>30</v>
      </c>
      <c r="J7" s="107" t="s">
        <v>325</v>
      </c>
      <c r="K7" s="106" t="s">
        <v>324</v>
      </c>
      <c r="L7" s="106" t="s">
        <v>324</v>
      </c>
      <c r="M7" s="104" t="s">
        <v>323</v>
      </c>
    </row>
    <row r="8" spans="1:13" ht="13.5" customHeight="1">
      <c r="A8" s="216"/>
      <c r="B8" s="216"/>
      <c r="C8" s="216"/>
      <c r="D8" s="214"/>
      <c r="E8" s="219"/>
      <c r="F8" s="221"/>
      <c r="G8" s="117" t="s">
        <v>330</v>
      </c>
      <c r="H8" s="109" t="s">
        <v>326</v>
      </c>
      <c r="I8" s="115">
        <v>200</v>
      </c>
      <c r="J8" s="107" t="s">
        <v>325</v>
      </c>
      <c r="K8" s="106" t="s">
        <v>324</v>
      </c>
      <c r="L8" s="106" t="s">
        <v>324</v>
      </c>
      <c r="M8" s="104" t="s">
        <v>323</v>
      </c>
    </row>
    <row r="9" spans="1:13" ht="13.5" customHeight="1">
      <c r="A9" s="216"/>
      <c r="B9" s="216"/>
      <c r="C9" s="216"/>
      <c r="D9" s="214"/>
      <c r="E9" s="219"/>
      <c r="F9" s="221"/>
      <c r="G9" s="117" t="s">
        <v>329</v>
      </c>
      <c r="H9" s="108">
        <v>32</v>
      </c>
      <c r="I9" s="115">
        <v>200</v>
      </c>
      <c r="J9" s="107" t="s">
        <v>325</v>
      </c>
      <c r="K9" s="106" t="s">
        <v>324</v>
      </c>
      <c r="L9" s="106" t="s">
        <v>324</v>
      </c>
      <c r="M9" s="104" t="s">
        <v>323</v>
      </c>
    </row>
    <row r="10" spans="1:13" ht="13.5" customHeight="1">
      <c r="A10" s="216"/>
      <c r="B10" s="216"/>
      <c r="C10" s="216"/>
      <c r="D10" s="214"/>
      <c r="E10" s="219"/>
      <c r="F10" s="221"/>
      <c r="G10" s="117" t="s">
        <v>328</v>
      </c>
      <c r="H10" s="108">
        <v>1</v>
      </c>
      <c r="I10" s="115">
        <v>1</v>
      </c>
      <c r="J10" s="107" t="s">
        <v>325</v>
      </c>
      <c r="K10" s="106" t="s">
        <v>324</v>
      </c>
      <c r="L10" s="106" t="s">
        <v>324</v>
      </c>
      <c r="M10" s="104" t="s">
        <v>323</v>
      </c>
    </row>
    <row r="11" spans="1:13" s="112" customFormat="1" ht="13.5" customHeight="1">
      <c r="A11" s="201">
        <v>3</v>
      </c>
      <c r="B11" s="201" t="s">
        <v>339</v>
      </c>
      <c r="C11" s="201" t="s">
        <v>338</v>
      </c>
      <c r="D11" s="201" t="s">
        <v>337</v>
      </c>
      <c r="E11" s="212" t="s">
        <v>336</v>
      </c>
      <c r="F11" s="210">
        <v>42786</v>
      </c>
      <c r="G11" s="111" t="s">
        <v>331</v>
      </c>
      <c r="H11" s="116">
        <v>18.7</v>
      </c>
      <c r="I11" s="115">
        <v>30</v>
      </c>
      <c r="J11" s="107" t="s">
        <v>325</v>
      </c>
      <c r="K11" s="106" t="s">
        <v>324</v>
      </c>
      <c r="L11" s="105" t="s">
        <v>324</v>
      </c>
      <c r="M11" s="104" t="s">
        <v>323</v>
      </c>
    </row>
    <row r="12" spans="1:13" s="112" customFormat="1" ht="13.5" customHeight="1">
      <c r="A12" s="202"/>
      <c r="B12" s="202"/>
      <c r="C12" s="202"/>
      <c r="D12" s="202"/>
      <c r="E12" s="213"/>
      <c r="F12" s="211"/>
      <c r="G12" s="111" t="s">
        <v>330</v>
      </c>
      <c r="H12" s="114">
        <v>43</v>
      </c>
      <c r="I12" s="115">
        <v>200</v>
      </c>
      <c r="J12" s="107" t="s">
        <v>325</v>
      </c>
      <c r="K12" s="106" t="s">
        <v>324</v>
      </c>
      <c r="L12" s="105" t="s">
        <v>324</v>
      </c>
      <c r="M12" s="104" t="s">
        <v>323</v>
      </c>
    </row>
    <row r="13" spans="1:13" s="112" customFormat="1" ht="13.5" customHeight="1">
      <c r="A13" s="202"/>
      <c r="B13" s="202"/>
      <c r="C13" s="202"/>
      <c r="D13" s="202"/>
      <c r="E13" s="213"/>
      <c r="F13" s="211"/>
      <c r="G13" s="111" t="s">
        <v>329</v>
      </c>
      <c r="H13" s="114">
        <v>88</v>
      </c>
      <c r="I13" s="115">
        <v>200</v>
      </c>
      <c r="J13" s="107" t="s">
        <v>325</v>
      </c>
      <c r="K13" s="106" t="s">
        <v>324</v>
      </c>
      <c r="L13" s="105" t="s">
        <v>324</v>
      </c>
      <c r="M13" s="104" t="s">
        <v>323</v>
      </c>
    </row>
    <row r="14" spans="1:13" s="112" customFormat="1" ht="13.5" customHeight="1">
      <c r="A14" s="202"/>
      <c r="B14" s="202"/>
      <c r="C14" s="202"/>
      <c r="D14" s="202"/>
      <c r="E14" s="213"/>
      <c r="F14" s="211"/>
      <c r="G14" s="111" t="s">
        <v>328</v>
      </c>
      <c r="H14" s="114">
        <v>1</v>
      </c>
      <c r="I14" s="113">
        <v>1</v>
      </c>
      <c r="J14" s="107" t="s">
        <v>325</v>
      </c>
      <c r="K14" s="106" t="s">
        <v>324</v>
      </c>
      <c r="L14" s="105" t="s">
        <v>324</v>
      </c>
      <c r="M14" s="104" t="s">
        <v>323</v>
      </c>
    </row>
    <row r="15" spans="1:13" ht="13.5" customHeight="1">
      <c r="A15" s="214">
        <v>4</v>
      </c>
      <c r="B15" s="214" t="s">
        <v>335</v>
      </c>
      <c r="C15" s="214" t="s">
        <v>334</v>
      </c>
      <c r="D15" s="214" t="s">
        <v>333</v>
      </c>
      <c r="E15" s="214" t="s">
        <v>332</v>
      </c>
      <c r="F15" s="222">
        <v>42780</v>
      </c>
      <c r="G15" s="111" t="s">
        <v>331</v>
      </c>
      <c r="H15" s="109">
        <v>23.7</v>
      </c>
      <c r="I15" s="108">
        <v>50</v>
      </c>
      <c r="J15" s="107" t="s">
        <v>325</v>
      </c>
      <c r="K15" s="106" t="s">
        <v>324</v>
      </c>
      <c r="L15" s="105" t="s">
        <v>324</v>
      </c>
      <c r="M15" s="104" t="s">
        <v>323</v>
      </c>
    </row>
    <row r="16" spans="1:13">
      <c r="A16" s="214"/>
      <c r="B16" s="214"/>
      <c r="C16" s="214"/>
      <c r="D16" s="214"/>
      <c r="E16" s="214"/>
      <c r="F16" s="223"/>
      <c r="G16" s="111" t="s">
        <v>330</v>
      </c>
      <c r="H16" s="108">
        <v>218</v>
      </c>
      <c r="I16" s="108">
        <v>400</v>
      </c>
      <c r="J16" s="107" t="s">
        <v>325</v>
      </c>
      <c r="K16" s="106" t="s">
        <v>324</v>
      </c>
      <c r="L16" s="105" t="s">
        <v>324</v>
      </c>
      <c r="M16" s="104" t="s">
        <v>323</v>
      </c>
    </row>
    <row r="17" spans="1:13">
      <c r="A17" s="214"/>
      <c r="B17" s="214"/>
      <c r="C17" s="214"/>
      <c r="D17" s="214"/>
      <c r="E17" s="214"/>
      <c r="F17" s="223"/>
      <c r="G17" s="111" t="s">
        <v>329</v>
      </c>
      <c r="H17" s="108">
        <v>325</v>
      </c>
      <c r="I17" s="108">
        <v>700</v>
      </c>
      <c r="J17" s="107" t="s">
        <v>325</v>
      </c>
      <c r="K17" s="106" t="s">
        <v>324</v>
      </c>
      <c r="L17" s="105" t="s">
        <v>324</v>
      </c>
      <c r="M17" s="104" t="s">
        <v>323</v>
      </c>
    </row>
    <row r="18" spans="1:13">
      <c r="A18" s="214"/>
      <c r="B18" s="214"/>
      <c r="C18" s="214"/>
      <c r="D18" s="214"/>
      <c r="E18" s="214"/>
      <c r="F18" s="223"/>
      <c r="G18" s="111" t="s">
        <v>328</v>
      </c>
      <c r="H18" s="108">
        <v>1</v>
      </c>
      <c r="I18" s="108">
        <v>1</v>
      </c>
      <c r="J18" s="107" t="s">
        <v>325</v>
      </c>
      <c r="K18" s="106" t="s">
        <v>324</v>
      </c>
      <c r="L18" s="105" t="s">
        <v>324</v>
      </c>
      <c r="M18" s="104" t="s">
        <v>323</v>
      </c>
    </row>
    <row r="19" spans="1:13" ht="13.5" customHeight="1">
      <c r="A19" s="214"/>
      <c r="B19" s="214"/>
      <c r="C19" s="214"/>
      <c r="D19" s="214"/>
      <c r="E19" s="214"/>
      <c r="F19" s="223"/>
      <c r="G19" s="110" t="s">
        <v>327</v>
      </c>
      <c r="H19" s="109" t="s">
        <v>326</v>
      </c>
      <c r="I19" s="108">
        <v>5</v>
      </c>
      <c r="J19" s="107" t="s">
        <v>325</v>
      </c>
      <c r="K19" s="106" t="s">
        <v>324</v>
      </c>
      <c r="L19" s="105" t="s">
        <v>324</v>
      </c>
      <c r="M19" s="104" t="s">
        <v>323</v>
      </c>
    </row>
    <row r="20" spans="1:13" ht="13.5" customHeight="1">
      <c r="A20" s="99"/>
      <c r="B20" s="99"/>
      <c r="C20" s="99"/>
      <c r="D20" s="99"/>
      <c r="E20" s="103"/>
      <c r="F20" s="102"/>
      <c r="G20" s="101"/>
      <c r="H20" s="100"/>
      <c r="I20" s="99"/>
      <c r="J20" s="98"/>
      <c r="K20" s="97"/>
      <c r="L20" s="97"/>
      <c r="M20" s="96"/>
    </row>
    <row r="21" spans="1:13" ht="13.5" customHeight="1">
      <c r="A21" s="93"/>
      <c r="B21" s="93" t="s">
        <v>322</v>
      </c>
      <c r="C21" s="93"/>
      <c r="D21" s="93"/>
      <c r="E21" s="95" t="s">
        <v>321</v>
      </c>
      <c r="F21" s="94"/>
      <c r="G21" s="94" t="s">
        <v>320</v>
      </c>
      <c r="H21" s="94"/>
      <c r="I21" s="93"/>
      <c r="J21" s="93" t="s">
        <v>319</v>
      </c>
      <c r="K21" s="93"/>
      <c r="L21" s="93"/>
      <c r="M21" s="93"/>
    </row>
    <row r="22" spans="1:13">
      <c r="A22" s="93"/>
      <c r="B22" s="93"/>
      <c r="C22" s="93"/>
      <c r="D22" s="93"/>
      <c r="E22" s="95"/>
      <c r="F22" s="94"/>
      <c r="G22" s="94"/>
      <c r="H22" s="94"/>
      <c r="I22" s="93"/>
      <c r="J22" s="93"/>
      <c r="K22" s="93"/>
      <c r="L22" s="93"/>
      <c r="M22" s="93"/>
    </row>
  </sheetData>
  <mergeCells count="25">
    <mergeCell ref="F15:F19"/>
    <mergeCell ref="A15:A19"/>
    <mergeCell ref="B15:B19"/>
    <mergeCell ref="C15:C19"/>
    <mergeCell ref="D15:D19"/>
    <mergeCell ref="E15:E19"/>
    <mergeCell ref="A3:A6"/>
    <mergeCell ref="B3:B6"/>
    <mergeCell ref="C3:C6"/>
    <mergeCell ref="A7:A10"/>
    <mergeCell ref="A1:M1"/>
    <mergeCell ref="D3:D6"/>
    <mergeCell ref="E3:E6"/>
    <mergeCell ref="F3:F6"/>
    <mergeCell ref="E7:E10"/>
    <mergeCell ref="D7:D10"/>
    <mergeCell ref="F7:F10"/>
    <mergeCell ref="B7:B10"/>
    <mergeCell ref="C7:C10"/>
    <mergeCell ref="F11:F14"/>
    <mergeCell ref="E11:E14"/>
    <mergeCell ref="A11:A14"/>
    <mergeCell ref="B11:B14"/>
    <mergeCell ref="C11:C14"/>
    <mergeCell ref="D11:D14"/>
  </mergeCells>
  <phoneticPr fontId="2"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topLeftCell="A45" zoomScaleNormal="100" zoomScaleSheetLayoutView="100" workbookViewId="0">
      <selection activeCell="G12" sqref="A12:XFD20"/>
    </sheetView>
  </sheetViews>
  <sheetFormatPr defaultRowHeight="13.5"/>
  <cols>
    <col min="1" max="1" width="3.75" style="4" customWidth="1"/>
    <col min="2" max="2" width="6.5" style="4" customWidth="1"/>
    <col min="3" max="3" width="9" style="4"/>
    <col min="4" max="4" width="16.625" style="4" customWidth="1"/>
    <col min="5" max="5" width="10.125" style="4" customWidth="1"/>
    <col min="6" max="6" width="8.375" style="4" customWidth="1"/>
    <col min="7" max="7" width="20.5" style="4" customWidth="1"/>
    <col min="8" max="8" width="11.875" style="4" customWidth="1"/>
    <col min="9" max="9" width="9.125" style="4" bestFit="1" customWidth="1"/>
    <col min="10" max="10" width="4.875" style="4" customWidth="1"/>
    <col min="11" max="11" width="7.625" style="4" customWidth="1"/>
    <col min="12" max="12" width="9" style="4"/>
    <col min="13" max="13" width="10.125" style="4" customWidth="1"/>
    <col min="14" max="253" width="9" style="4"/>
    <col min="254" max="254" width="16.125" style="4" bestFit="1" customWidth="1"/>
    <col min="255" max="255" width="16.125" style="4" customWidth="1"/>
    <col min="256" max="256" width="16.25" style="4" bestFit="1" customWidth="1"/>
    <col min="257" max="257" width="17.25" style="4" customWidth="1"/>
    <col min="258" max="258" width="20.125" style="4" customWidth="1"/>
    <col min="259" max="259" width="9.125" style="4" bestFit="1" customWidth="1"/>
    <col min="260" max="509" width="9" style="4"/>
    <col min="510" max="510" width="16.125" style="4" bestFit="1" customWidth="1"/>
    <col min="511" max="511" width="16.125" style="4" customWidth="1"/>
    <col min="512" max="512" width="16.25" style="4" bestFit="1" customWidth="1"/>
    <col min="513" max="513" width="17.25" style="4" customWidth="1"/>
    <col min="514" max="514" width="20.125" style="4" customWidth="1"/>
    <col min="515" max="515" width="9.125" style="4" bestFit="1" customWidth="1"/>
    <col min="516" max="765" width="9" style="4"/>
    <col min="766" max="766" width="16.125" style="4" bestFit="1" customWidth="1"/>
    <col min="767" max="767" width="16.125" style="4" customWidth="1"/>
    <col min="768" max="768" width="16.25" style="4" bestFit="1" customWidth="1"/>
    <col min="769" max="769" width="17.25" style="4" customWidth="1"/>
    <col min="770" max="770" width="20.125" style="4" customWidth="1"/>
    <col min="771" max="771" width="9.125" style="4" bestFit="1" customWidth="1"/>
    <col min="772" max="1021" width="9" style="4"/>
    <col min="1022" max="1022" width="16.125" style="4" bestFit="1" customWidth="1"/>
    <col min="1023" max="1023" width="16.125" style="4" customWidth="1"/>
    <col min="1024" max="1024" width="16.25" style="4" bestFit="1" customWidth="1"/>
    <col min="1025" max="1025" width="17.25" style="4" customWidth="1"/>
    <col min="1026" max="1026" width="20.125" style="4" customWidth="1"/>
    <col min="1027" max="1027" width="9.125" style="4" bestFit="1" customWidth="1"/>
    <col min="1028" max="1277" width="9" style="4"/>
    <col min="1278" max="1278" width="16.125" style="4" bestFit="1" customWidth="1"/>
    <col min="1279" max="1279" width="16.125" style="4" customWidth="1"/>
    <col min="1280" max="1280" width="16.25" style="4" bestFit="1" customWidth="1"/>
    <col min="1281" max="1281" width="17.25" style="4" customWidth="1"/>
    <col min="1282" max="1282" width="20.125" style="4" customWidth="1"/>
    <col min="1283" max="1283" width="9.125" style="4" bestFit="1" customWidth="1"/>
    <col min="1284" max="1533" width="9" style="4"/>
    <col min="1534" max="1534" width="16.125" style="4" bestFit="1" customWidth="1"/>
    <col min="1535" max="1535" width="16.125" style="4" customWidth="1"/>
    <col min="1536" max="1536" width="16.25" style="4" bestFit="1" customWidth="1"/>
    <col min="1537" max="1537" width="17.25" style="4" customWidth="1"/>
    <col min="1538" max="1538" width="20.125" style="4" customWidth="1"/>
    <col min="1539" max="1539" width="9.125" style="4" bestFit="1" customWidth="1"/>
    <col min="1540" max="1789" width="9" style="4"/>
    <col min="1790" max="1790" width="16.125" style="4" bestFit="1" customWidth="1"/>
    <col min="1791" max="1791" width="16.125" style="4" customWidth="1"/>
    <col min="1792" max="1792" width="16.25" style="4" bestFit="1" customWidth="1"/>
    <col min="1793" max="1793" width="17.25" style="4" customWidth="1"/>
    <col min="1794" max="1794" width="20.125" style="4" customWidth="1"/>
    <col min="1795" max="1795" width="9.125" style="4" bestFit="1" customWidth="1"/>
    <col min="1796" max="2045" width="9" style="4"/>
    <col min="2046" max="2046" width="16.125" style="4" bestFit="1" customWidth="1"/>
    <col min="2047" max="2047" width="16.125" style="4" customWidth="1"/>
    <col min="2048" max="2048" width="16.25" style="4" bestFit="1" customWidth="1"/>
    <col min="2049" max="2049" width="17.25" style="4" customWidth="1"/>
    <col min="2050" max="2050" width="20.125" style="4" customWidth="1"/>
    <col min="2051" max="2051" width="9.125" style="4" bestFit="1" customWidth="1"/>
    <col min="2052" max="2301" width="9" style="4"/>
    <col min="2302" max="2302" width="16.125" style="4" bestFit="1" customWidth="1"/>
    <col min="2303" max="2303" width="16.125" style="4" customWidth="1"/>
    <col min="2304" max="2304" width="16.25" style="4" bestFit="1" customWidth="1"/>
    <col min="2305" max="2305" width="17.25" style="4" customWidth="1"/>
    <col min="2306" max="2306" width="20.125" style="4" customWidth="1"/>
    <col min="2307" max="2307" width="9.125" style="4" bestFit="1" customWidth="1"/>
    <col min="2308" max="2557" width="9" style="4"/>
    <col min="2558" max="2558" width="16.125" style="4" bestFit="1" customWidth="1"/>
    <col min="2559" max="2559" width="16.125" style="4" customWidth="1"/>
    <col min="2560" max="2560" width="16.25" style="4" bestFit="1" customWidth="1"/>
    <col min="2561" max="2561" width="17.25" style="4" customWidth="1"/>
    <col min="2562" max="2562" width="20.125" style="4" customWidth="1"/>
    <col min="2563" max="2563" width="9.125" style="4" bestFit="1" customWidth="1"/>
    <col min="2564" max="2813" width="9" style="4"/>
    <col min="2814" max="2814" width="16.125" style="4" bestFit="1" customWidth="1"/>
    <col min="2815" max="2815" width="16.125" style="4" customWidth="1"/>
    <col min="2816" max="2816" width="16.25" style="4" bestFit="1" customWidth="1"/>
    <col min="2817" max="2817" width="17.25" style="4" customWidth="1"/>
    <col min="2818" max="2818" width="20.125" style="4" customWidth="1"/>
    <col min="2819" max="2819" width="9.125" style="4" bestFit="1" customWidth="1"/>
    <col min="2820" max="3069" width="9" style="4"/>
    <col min="3070" max="3070" width="16.125" style="4" bestFit="1" customWidth="1"/>
    <col min="3071" max="3071" width="16.125" style="4" customWidth="1"/>
    <col min="3072" max="3072" width="16.25" style="4" bestFit="1" customWidth="1"/>
    <col min="3073" max="3073" width="17.25" style="4" customWidth="1"/>
    <col min="3074" max="3074" width="20.125" style="4" customWidth="1"/>
    <col min="3075" max="3075" width="9.125" style="4" bestFit="1" customWidth="1"/>
    <col min="3076" max="3325" width="9" style="4"/>
    <col min="3326" max="3326" width="16.125" style="4" bestFit="1" customWidth="1"/>
    <col min="3327" max="3327" width="16.125" style="4" customWidth="1"/>
    <col min="3328" max="3328" width="16.25" style="4" bestFit="1" customWidth="1"/>
    <col min="3329" max="3329" width="17.25" style="4" customWidth="1"/>
    <col min="3330" max="3330" width="20.125" style="4" customWidth="1"/>
    <col min="3331" max="3331" width="9.125" style="4" bestFit="1" customWidth="1"/>
    <col min="3332" max="3581" width="9" style="4"/>
    <col min="3582" max="3582" width="16.125" style="4" bestFit="1" customWidth="1"/>
    <col min="3583" max="3583" width="16.125" style="4" customWidth="1"/>
    <col min="3584" max="3584" width="16.25" style="4" bestFit="1" customWidth="1"/>
    <col min="3585" max="3585" width="17.25" style="4" customWidth="1"/>
    <col min="3586" max="3586" width="20.125" style="4" customWidth="1"/>
    <col min="3587" max="3587" width="9.125" style="4" bestFit="1" customWidth="1"/>
    <col min="3588" max="3837" width="9" style="4"/>
    <col min="3838" max="3838" width="16.125" style="4" bestFit="1" customWidth="1"/>
    <col min="3839" max="3839" width="16.125" style="4" customWidth="1"/>
    <col min="3840" max="3840" width="16.25" style="4" bestFit="1" customWidth="1"/>
    <col min="3841" max="3841" width="17.25" style="4" customWidth="1"/>
    <col min="3842" max="3842" width="20.125" style="4" customWidth="1"/>
    <col min="3843" max="3843" width="9.125" style="4" bestFit="1" customWidth="1"/>
    <col min="3844" max="4093" width="9" style="4"/>
    <col min="4094" max="4094" width="16.125" style="4" bestFit="1" customWidth="1"/>
    <col min="4095" max="4095" width="16.125" style="4" customWidth="1"/>
    <col min="4096" max="4096" width="16.25" style="4" bestFit="1" customWidth="1"/>
    <col min="4097" max="4097" width="17.25" style="4" customWidth="1"/>
    <col min="4098" max="4098" width="20.125" style="4" customWidth="1"/>
    <col min="4099" max="4099" width="9.125" style="4" bestFit="1" customWidth="1"/>
    <col min="4100" max="4349" width="9" style="4"/>
    <col min="4350" max="4350" width="16.125" style="4" bestFit="1" customWidth="1"/>
    <col min="4351" max="4351" width="16.125" style="4" customWidth="1"/>
    <col min="4352" max="4352" width="16.25" style="4" bestFit="1" customWidth="1"/>
    <col min="4353" max="4353" width="17.25" style="4" customWidth="1"/>
    <col min="4354" max="4354" width="20.125" style="4" customWidth="1"/>
    <col min="4355" max="4355" width="9.125" style="4" bestFit="1" customWidth="1"/>
    <col min="4356" max="4605" width="9" style="4"/>
    <col min="4606" max="4606" width="16.125" style="4" bestFit="1" customWidth="1"/>
    <col min="4607" max="4607" width="16.125" style="4" customWidth="1"/>
    <col min="4608" max="4608" width="16.25" style="4" bestFit="1" customWidth="1"/>
    <col min="4609" max="4609" width="17.25" style="4" customWidth="1"/>
    <col min="4610" max="4610" width="20.125" style="4" customWidth="1"/>
    <col min="4611" max="4611" width="9.125" style="4" bestFit="1" customWidth="1"/>
    <col min="4612" max="4861" width="9" style="4"/>
    <col min="4862" max="4862" width="16.125" style="4" bestFit="1" customWidth="1"/>
    <col min="4863" max="4863" width="16.125" style="4" customWidth="1"/>
    <col min="4864" max="4864" width="16.25" style="4" bestFit="1" customWidth="1"/>
    <col min="4865" max="4865" width="17.25" style="4" customWidth="1"/>
    <col min="4866" max="4866" width="20.125" style="4" customWidth="1"/>
    <col min="4867" max="4867" width="9.125" style="4" bestFit="1" customWidth="1"/>
    <col min="4868" max="5117" width="9" style="4"/>
    <col min="5118" max="5118" width="16.125" style="4" bestFit="1" customWidth="1"/>
    <col min="5119" max="5119" width="16.125" style="4" customWidth="1"/>
    <col min="5120" max="5120" width="16.25" style="4" bestFit="1" customWidth="1"/>
    <col min="5121" max="5121" width="17.25" style="4" customWidth="1"/>
    <col min="5122" max="5122" width="20.125" style="4" customWidth="1"/>
    <col min="5123" max="5123" width="9.125" style="4" bestFit="1" customWidth="1"/>
    <col min="5124" max="5373" width="9" style="4"/>
    <col min="5374" max="5374" width="16.125" style="4" bestFit="1" customWidth="1"/>
    <col min="5375" max="5375" width="16.125" style="4" customWidth="1"/>
    <col min="5376" max="5376" width="16.25" style="4" bestFit="1" customWidth="1"/>
    <col min="5377" max="5377" width="17.25" style="4" customWidth="1"/>
    <col min="5378" max="5378" width="20.125" style="4" customWidth="1"/>
    <col min="5379" max="5379" width="9.125" style="4" bestFit="1" customWidth="1"/>
    <col min="5380" max="5629" width="9" style="4"/>
    <col min="5630" max="5630" width="16.125" style="4" bestFit="1" customWidth="1"/>
    <col min="5631" max="5631" width="16.125" style="4" customWidth="1"/>
    <col min="5632" max="5632" width="16.25" style="4" bestFit="1" customWidth="1"/>
    <col min="5633" max="5633" width="17.25" style="4" customWidth="1"/>
    <col min="5634" max="5634" width="20.125" style="4" customWidth="1"/>
    <col min="5635" max="5635" width="9.125" style="4" bestFit="1" customWidth="1"/>
    <col min="5636" max="5885" width="9" style="4"/>
    <col min="5886" max="5886" width="16.125" style="4" bestFit="1" customWidth="1"/>
    <col min="5887" max="5887" width="16.125" style="4" customWidth="1"/>
    <col min="5888" max="5888" width="16.25" style="4" bestFit="1" customWidth="1"/>
    <col min="5889" max="5889" width="17.25" style="4" customWidth="1"/>
    <col min="5890" max="5890" width="20.125" style="4" customWidth="1"/>
    <col min="5891" max="5891" width="9.125" style="4" bestFit="1" customWidth="1"/>
    <col min="5892" max="6141" width="9" style="4"/>
    <col min="6142" max="6142" width="16.125" style="4" bestFit="1" customWidth="1"/>
    <col min="6143" max="6143" width="16.125" style="4" customWidth="1"/>
    <col min="6144" max="6144" width="16.25" style="4" bestFit="1" customWidth="1"/>
    <col min="6145" max="6145" width="17.25" style="4" customWidth="1"/>
    <col min="6146" max="6146" width="20.125" style="4" customWidth="1"/>
    <col min="6147" max="6147" width="9.125" style="4" bestFit="1" customWidth="1"/>
    <col min="6148" max="6397" width="9" style="4"/>
    <col min="6398" max="6398" width="16.125" style="4" bestFit="1" customWidth="1"/>
    <col min="6399" max="6399" width="16.125" style="4" customWidth="1"/>
    <col min="6400" max="6400" width="16.25" style="4" bestFit="1" customWidth="1"/>
    <col min="6401" max="6401" width="17.25" style="4" customWidth="1"/>
    <col min="6402" max="6402" width="20.125" style="4" customWidth="1"/>
    <col min="6403" max="6403" width="9.125" style="4" bestFit="1" customWidth="1"/>
    <col min="6404" max="6653" width="9" style="4"/>
    <col min="6654" max="6654" width="16.125" style="4" bestFit="1" customWidth="1"/>
    <col min="6655" max="6655" width="16.125" style="4" customWidth="1"/>
    <col min="6656" max="6656" width="16.25" style="4" bestFit="1" customWidth="1"/>
    <col min="6657" max="6657" width="17.25" style="4" customWidth="1"/>
    <col min="6658" max="6658" width="20.125" style="4" customWidth="1"/>
    <col min="6659" max="6659" width="9.125" style="4" bestFit="1" customWidth="1"/>
    <col min="6660" max="6909" width="9" style="4"/>
    <col min="6910" max="6910" width="16.125" style="4" bestFit="1" customWidth="1"/>
    <col min="6911" max="6911" width="16.125" style="4" customWidth="1"/>
    <col min="6912" max="6912" width="16.25" style="4" bestFit="1" customWidth="1"/>
    <col min="6913" max="6913" width="17.25" style="4" customWidth="1"/>
    <col min="6914" max="6914" width="20.125" style="4" customWidth="1"/>
    <col min="6915" max="6915" width="9.125" style="4" bestFit="1" customWidth="1"/>
    <col min="6916" max="7165" width="9" style="4"/>
    <col min="7166" max="7166" width="16.125" style="4" bestFit="1" customWidth="1"/>
    <col min="7167" max="7167" width="16.125" style="4" customWidth="1"/>
    <col min="7168" max="7168" width="16.25" style="4" bestFit="1" customWidth="1"/>
    <col min="7169" max="7169" width="17.25" style="4" customWidth="1"/>
    <col min="7170" max="7170" width="20.125" style="4" customWidth="1"/>
    <col min="7171" max="7171" width="9.125" style="4" bestFit="1" customWidth="1"/>
    <col min="7172" max="7421" width="9" style="4"/>
    <col min="7422" max="7422" width="16.125" style="4" bestFit="1" customWidth="1"/>
    <col min="7423" max="7423" width="16.125" style="4" customWidth="1"/>
    <col min="7424" max="7424" width="16.25" style="4" bestFit="1" customWidth="1"/>
    <col min="7425" max="7425" width="17.25" style="4" customWidth="1"/>
    <col min="7426" max="7426" width="20.125" style="4" customWidth="1"/>
    <col min="7427" max="7427" width="9.125" style="4" bestFit="1" customWidth="1"/>
    <col min="7428" max="7677" width="9" style="4"/>
    <col min="7678" max="7678" width="16.125" style="4" bestFit="1" customWidth="1"/>
    <col min="7679" max="7679" width="16.125" style="4" customWidth="1"/>
    <col min="7680" max="7680" width="16.25" style="4" bestFit="1" customWidth="1"/>
    <col min="7681" max="7681" width="17.25" style="4" customWidth="1"/>
    <col min="7682" max="7682" width="20.125" style="4" customWidth="1"/>
    <col min="7683" max="7683" width="9.125" style="4" bestFit="1" customWidth="1"/>
    <col min="7684" max="7933" width="9" style="4"/>
    <col min="7934" max="7934" width="16.125" style="4" bestFit="1" customWidth="1"/>
    <col min="7935" max="7935" width="16.125" style="4" customWidth="1"/>
    <col min="7936" max="7936" width="16.25" style="4" bestFit="1" customWidth="1"/>
    <col min="7937" max="7937" width="17.25" style="4" customWidth="1"/>
    <col min="7938" max="7938" width="20.125" style="4" customWidth="1"/>
    <col min="7939" max="7939" width="9.125" style="4" bestFit="1" customWidth="1"/>
    <col min="7940" max="8189" width="9" style="4"/>
    <col min="8190" max="8190" width="16.125" style="4" bestFit="1" customWidth="1"/>
    <col min="8191" max="8191" width="16.125" style="4" customWidth="1"/>
    <col min="8192" max="8192" width="16.25" style="4" bestFit="1" customWidth="1"/>
    <col min="8193" max="8193" width="17.25" style="4" customWidth="1"/>
    <col min="8194" max="8194" width="20.125" style="4" customWidth="1"/>
    <col min="8195" max="8195" width="9.125" style="4" bestFit="1" customWidth="1"/>
    <col min="8196" max="8445" width="9" style="4"/>
    <col min="8446" max="8446" width="16.125" style="4" bestFit="1" customWidth="1"/>
    <col min="8447" max="8447" width="16.125" style="4" customWidth="1"/>
    <col min="8448" max="8448" width="16.25" style="4" bestFit="1" customWidth="1"/>
    <col min="8449" max="8449" width="17.25" style="4" customWidth="1"/>
    <col min="8450" max="8450" width="20.125" style="4" customWidth="1"/>
    <col min="8451" max="8451" width="9.125" style="4" bestFit="1" customWidth="1"/>
    <col min="8452" max="8701" width="9" style="4"/>
    <col min="8702" max="8702" width="16.125" style="4" bestFit="1" customWidth="1"/>
    <col min="8703" max="8703" width="16.125" style="4" customWidth="1"/>
    <col min="8704" max="8704" width="16.25" style="4" bestFit="1" customWidth="1"/>
    <col min="8705" max="8705" width="17.25" style="4" customWidth="1"/>
    <col min="8706" max="8706" width="20.125" style="4" customWidth="1"/>
    <col min="8707" max="8707" width="9.125" style="4" bestFit="1" customWidth="1"/>
    <col min="8708" max="8957" width="9" style="4"/>
    <col min="8958" max="8958" width="16.125" style="4" bestFit="1" customWidth="1"/>
    <col min="8959" max="8959" width="16.125" style="4" customWidth="1"/>
    <col min="8960" max="8960" width="16.25" style="4" bestFit="1" customWidth="1"/>
    <col min="8961" max="8961" width="17.25" style="4" customWidth="1"/>
    <col min="8962" max="8962" width="20.125" style="4" customWidth="1"/>
    <col min="8963" max="8963" width="9.125" style="4" bestFit="1" customWidth="1"/>
    <col min="8964" max="9213" width="9" style="4"/>
    <col min="9214" max="9214" width="16.125" style="4" bestFit="1" customWidth="1"/>
    <col min="9215" max="9215" width="16.125" style="4" customWidth="1"/>
    <col min="9216" max="9216" width="16.25" style="4" bestFit="1" customWidth="1"/>
    <col min="9217" max="9217" width="17.25" style="4" customWidth="1"/>
    <col min="9218" max="9218" width="20.125" style="4" customWidth="1"/>
    <col min="9219" max="9219" width="9.125" style="4" bestFit="1" customWidth="1"/>
    <col min="9220" max="9469" width="9" style="4"/>
    <col min="9470" max="9470" width="16.125" style="4" bestFit="1" customWidth="1"/>
    <col min="9471" max="9471" width="16.125" style="4" customWidth="1"/>
    <col min="9472" max="9472" width="16.25" style="4" bestFit="1" customWidth="1"/>
    <col min="9473" max="9473" width="17.25" style="4" customWidth="1"/>
    <col min="9474" max="9474" width="20.125" style="4" customWidth="1"/>
    <col min="9475" max="9475" width="9.125" style="4" bestFit="1" customWidth="1"/>
    <col min="9476" max="9725" width="9" style="4"/>
    <col min="9726" max="9726" width="16.125" style="4" bestFit="1" customWidth="1"/>
    <col min="9727" max="9727" width="16.125" style="4" customWidth="1"/>
    <col min="9728" max="9728" width="16.25" style="4" bestFit="1" customWidth="1"/>
    <col min="9729" max="9729" width="17.25" style="4" customWidth="1"/>
    <col min="9730" max="9730" width="20.125" style="4" customWidth="1"/>
    <col min="9731" max="9731" width="9.125" style="4" bestFit="1" customWidth="1"/>
    <col min="9732" max="9981" width="9" style="4"/>
    <col min="9982" max="9982" width="16.125" style="4" bestFit="1" customWidth="1"/>
    <col min="9983" max="9983" width="16.125" style="4" customWidth="1"/>
    <col min="9984" max="9984" width="16.25" style="4" bestFit="1" customWidth="1"/>
    <col min="9985" max="9985" width="17.25" style="4" customWidth="1"/>
    <col min="9986" max="9986" width="20.125" style="4" customWidth="1"/>
    <col min="9987" max="9987" width="9.125" style="4" bestFit="1" customWidth="1"/>
    <col min="9988" max="10237" width="9" style="4"/>
    <col min="10238" max="10238" width="16.125" style="4" bestFit="1" customWidth="1"/>
    <col min="10239" max="10239" width="16.125" style="4" customWidth="1"/>
    <col min="10240" max="10240" width="16.25" style="4" bestFit="1" customWidth="1"/>
    <col min="10241" max="10241" width="17.25" style="4" customWidth="1"/>
    <col min="10242" max="10242" width="20.125" style="4" customWidth="1"/>
    <col min="10243" max="10243" width="9.125" style="4" bestFit="1" customWidth="1"/>
    <col min="10244" max="10493" width="9" style="4"/>
    <col min="10494" max="10494" width="16.125" style="4" bestFit="1" customWidth="1"/>
    <col min="10495" max="10495" width="16.125" style="4" customWidth="1"/>
    <col min="10496" max="10496" width="16.25" style="4" bestFit="1" customWidth="1"/>
    <col min="10497" max="10497" width="17.25" style="4" customWidth="1"/>
    <col min="10498" max="10498" width="20.125" style="4" customWidth="1"/>
    <col min="10499" max="10499" width="9.125" style="4" bestFit="1" customWidth="1"/>
    <col min="10500" max="10749" width="9" style="4"/>
    <col min="10750" max="10750" width="16.125" style="4" bestFit="1" customWidth="1"/>
    <col min="10751" max="10751" width="16.125" style="4" customWidth="1"/>
    <col min="10752" max="10752" width="16.25" style="4" bestFit="1" customWidth="1"/>
    <col min="10753" max="10753" width="17.25" style="4" customWidth="1"/>
    <col min="10754" max="10754" width="20.125" style="4" customWidth="1"/>
    <col min="10755" max="10755" width="9.125" style="4" bestFit="1" customWidth="1"/>
    <col min="10756" max="11005" width="9" style="4"/>
    <col min="11006" max="11006" width="16.125" style="4" bestFit="1" customWidth="1"/>
    <col min="11007" max="11007" width="16.125" style="4" customWidth="1"/>
    <col min="11008" max="11008" width="16.25" style="4" bestFit="1" customWidth="1"/>
    <col min="11009" max="11009" width="17.25" style="4" customWidth="1"/>
    <col min="11010" max="11010" width="20.125" style="4" customWidth="1"/>
    <col min="11011" max="11011" width="9.125" style="4" bestFit="1" customWidth="1"/>
    <col min="11012" max="11261" width="9" style="4"/>
    <col min="11262" max="11262" width="16.125" style="4" bestFit="1" customWidth="1"/>
    <col min="11263" max="11263" width="16.125" style="4" customWidth="1"/>
    <col min="11264" max="11264" width="16.25" style="4" bestFit="1" customWidth="1"/>
    <col min="11265" max="11265" width="17.25" style="4" customWidth="1"/>
    <col min="11266" max="11266" width="20.125" style="4" customWidth="1"/>
    <col min="11267" max="11267" width="9.125" style="4" bestFit="1" customWidth="1"/>
    <col min="11268" max="11517" width="9" style="4"/>
    <col min="11518" max="11518" width="16.125" style="4" bestFit="1" customWidth="1"/>
    <col min="11519" max="11519" width="16.125" style="4" customWidth="1"/>
    <col min="11520" max="11520" width="16.25" style="4" bestFit="1" customWidth="1"/>
    <col min="11521" max="11521" width="17.25" style="4" customWidth="1"/>
    <col min="11522" max="11522" width="20.125" style="4" customWidth="1"/>
    <col min="11523" max="11523" width="9.125" style="4" bestFit="1" customWidth="1"/>
    <col min="11524" max="11773" width="9" style="4"/>
    <col min="11774" max="11774" width="16.125" style="4" bestFit="1" customWidth="1"/>
    <col min="11775" max="11775" width="16.125" style="4" customWidth="1"/>
    <col min="11776" max="11776" width="16.25" style="4" bestFit="1" customWidth="1"/>
    <col min="11777" max="11777" width="17.25" style="4" customWidth="1"/>
    <col min="11778" max="11778" width="20.125" style="4" customWidth="1"/>
    <col min="11779" max="11779" width="9.125" style="4" bestFit="1" customWidth="1"/>
    <col min="11780" max="12029" width="9" style="4"/>
    <col min="12030" max="12030" width="16.125" style="4" bestFit="1" customWidth="1"/>
    <col min="12031" max="12031" width="16.125" style="4" customWidth="1"/>
    <col min="12032" max="12032" width="16.25" style="4" bestFit="1" customWidth="1"/>
    <col min="12033" max="12033" width="17.25" style="4" customWidth="1"/>
    <col min="12034" max="12034" width="20.125" style="4" customWidth="1"/>
    <col min="12035" max="12035" width="9.125" style="4" bestFit="1" customWidth="1"/>
    <col min="12036" max="12285" width="9" style="4"/>
    <col min="12286" max="12286" width="16.125" style="4" bestFit="1" customWidth="1"/>
    <col min="12287" max="12287" width="16.125" style="4" customWidth="1"/>
    <col min="12288" max="12288" width="16.25" style="4" bestFit="1" customWidth="1"/>
    <col min="12289" max="12289" width="17.25" style="4" customWidth="1"/>
    <col min="12290" max="12290" width="20.125" style="4" customWidth="1"/>
    <col min="12291" max="12291" width="9.125" style="4" bestFit="1" customWidth="1"/>
    <col min="12292" max="12541" width="9" style="4"/>
    <col min="12542" max="12542" width="16.125" style="4" bestFit="1" customWidth="1"/>
    <col min="12543" max="12543" width="16.125" style="4" customWidth="1"/>
    <col min="12544" max="12544" width="16.25" style="4" bestFit="1" customWidth="1"/>
    <col min="12545" max="12545" width="17.25" style="4" customWidth="1"/>
    <col min="12546" max="12546" width="20.125" style="4" customWidth="1"/>
    <col min="12547" max="12547" width="9.125" style="4" bestFit="1" customWidth="1"/>
    <col min="12548" max="12797" width="9" style="4"/>
    <col min="12798" max="12798" width="16.125" style="4" bestFit="1" customWidth="1"/>
    <col min="12799" max="12799" width="16.125" style="4" customWidth="1"/>
    <col min="12800" max="12800" width="16.25" style="4" bestFit="1" customWidth="1"/>
    <col min="12801" max="12801" width="17.25" style="4" customWidth="1"/>
    <col min="12802" max="12802" width="20.125" style="4" customWidth="1"/>
    <col min="12803" max="12803" width="9.125" style="4" bestFit="1" customWidth="1"/>
    <col min="12804" max="13053" width="9" style="4"/>
    <col min="13054" max="13054" width="16.125" style="4" bestFit="1" customWidth="1"/>
    <col min="13055" max="13055" width="16.125" style="4" customWidth="1"/>
    <col min="13056" max="13056" width="16.25" style="4" bestFit="1" customWidth="1"/>
    <col min="13057" max="13057" width="17.25" style="4" customWidth="1"/>
    <col min="13058" max="13058" width="20.125" style="4" customWidth="1"/>
    <col min="13059" max="13059" width="9.125" style="4" bestFit="1" customWidth="1"/>
    <col min="13060" max="13309" width="9" style="4"/>
    <col min="13310" max="13310" width="16.125" style="4" bestFit="1" customWidth="1"/>
    <col min="13311" max="13311" width="16.125" style="4" customWidth="1"/>
    <col min="13312" max="13312" width="16.25" style="4" bestFit="1" customWidth="1"/>
    <col min="13313" max="13313" width="17.25" style="4" customWidth="1"/>
    <col min="13314" max="13314" width="20.125" style="4" customWidth="1"/>
    <col min="13315" max="13315" width="9.125" style="4" bestFit="1" customWidth="1"/>
    <col min="13316" max="13565" width="9" style="4"/>
    <col min="13566" max="13566" width="16.125" style="4" bestFit="1" customWidth="1"/>
    <col min="13567" max="13567" width="16.125" style="4" customWidth="1"/>
    <col min="13568" max="13568" width="16.25" style="4" bestFit="1" customWidth="1"/>
    <col min="13569" max="13569" width="17.25" style="4" customWidth="1"/>
    <col min="13570" max="13570" width="20.125" style="4" customWidth="1"/>
    <col min="13571" max="13571" width="9.125" style="4" bestFit="1" customWidth="1"/>
    <col min="13572" max="13821" width="9" style="4"/>
    <col min="13822" max="13822" width="16.125" style="4" bestFit="1" customWidth="1"/>
    <col min="13823" max="13823" width="16.125" style="4" customWidth="1"/>
    <col min="13824" max="13824" width="16.25" style="4" bestFit="1" customWidth="1"/>
    <col min="13825" max="13825" width="17.25" style="4" customWidth="1"/>
    <col min="13826" max="13826" width="20.125" style="4" customWidth="1"/>
    <col min="13827" max="13827" width="9.125" style="4" bestFit="1" customWidth="1"/>
    <col min="13828" max="14077" width="9" style="4"/>
    <col min="14078" max="14078" width="16.125" style="4" bestFit="1" customWidth="1"/>
    <col min="14079" max="14079" width="16.125" style="4" customWidth="1"/>
    <col min="14080" max="14080" width="16.25" style="4" bestFit="1" customWidth="1"/>
    <col min="14081" max="14081" width="17.25" style="4" customWidth="1"/>
    <col min="14082" max="14082" width="20.125" style="4" customWidth="1"/>
    <col min="14083" max="14083" width="9.125" style="4" bestFit="1" customWidth="1"/>
    <col min="14084" max="14333" width="9" style="4"/>
    <col min="14334" max="14334" width="16.125" style="4" bestFit="1" customWidth="1"/>
    <col min="14335" max="14335" width="16.125" style="4" customWidth="1"/>
    <col min="14336" max="14336" width="16.25" style="4" bestFit="1" customWidth="1"/>
    <col min="14337" max="14337" width="17.25" style="4" customWidth="1"/>
    <col min="14338" max="14338" width="20.125" style="4" customWidth="1"/>
    <col min="14339" max="14339" width="9.125" style="4" bestFit="1" customWidth="1"/>
    <col min="14340" max="14589" width="9" style="4"/>
    <col min="14590" max="14590" width="16.125" style="4" bestFit="1" customWidth="1"/>
    <col min="14591" max="14591" width="16.125" style="4" customWidth="1"/>
    <col min="14592" max="14592" width="16.25" style="4" bestFit="1" customWidth="1"/>
    <col min="14593" max="14593" width="17.25" style="4" customWidth="1"/>
    <col min="14594" max="14594" width="20.125" style="4" customWidth="1"/>
    <col min="14595" max="14595" width="9.125" style="4" bestFit="1" customWidth="1"/>
    <col min="14596" max="14845" width="9" style="4"/>
    <col min="14846" max="14846" width="16.125" style="4" bestFit="1" customWidth="1"/>
    <col min="14847" max="14847" width="16.125" style="4" customWidth="1"/>
    <col min="14848" max="14848" width="16.25" style="4" bestFit="1" customWidth="1"/>
    <col min="14849" max="14849" width="17.25" style="4" customWidth="1"/>
    <col min="14850" max="14850" width="20.125" style="4" customWidth="1"/>
    <col min="14851" max="14851" width="9.125" style="4" bestFit="1" customWidth="1"/>
    <col min="14852" max="15101" width="9" style="4"/>
    <col min="15102" max="15102" width="16.125" style="4" bestFit="1" customWidth="1"/>
    <col min="15103" max="15103" width="16.125" style="4" customWidth="1"/>
    <col min="15104" max="15104" width="16.25" style="4" bestFit="1" customWidth="1"/>
    <col min="15105" max="15105" width="17.25" style="4" customWidth="1"/>
    <col min="15106" max="15106" width="20.125" style="4" customWidth="1"/>
    <col min="15107" max="15107" width="9.125" style="4" bestFit="1" customWidth="1"/>
    <col min="15108" max="15357" width="9" style="4"/>
    <col min="15358" max="15358" width="16.125" style="4" bestFit="1" customWidth="1"/>
    <col min="15359" max="15359" width="16.125" style="4" customWidth="1"/>
    <col min="15360" max="15360" width="16.25" style="4" bestFit="1" customWidth="1"/>
    <col min="15361" max="15361" width="17.25" style="4" customWidth="1"/>
    <col min="15362" max="15362" width="20.125" style="4" customWidth="1"/>
    <col min="15363" max="15363" width="9.125" style="4" bestFit="1" customWidth="1"/>
    <col min="15364" max="15613" width="9" style="4"/>
    <col min="15614" max="15614" width="16.125" style="4" bestFit="1" customWidth="1"/>
    <col min="15615" max="15615" width="16.125" style="4" customWidth="1"/>
    <col min="15616" max="15616" width="16.25" style="4" bestFit="1" customWidth="1"/>
    <col min="15617" max="15617" width="17.25" style="4" customWidth="1"/>
    <col min="15618" max="15618" width="20.125" style="4" customWidth="1"/>
    <col min="15619" max="15619" width="9.125" style="4" bestFit="1" customWidth="1"/>
    <col min="15620" max="15869" width="9" style="4"/>
    <col min="15870" max="15870" width="16.125" style="4" bestFit="1" customWidth="1"/>
    <col min="15871" max="15871" width="16.125" style="4" customWidth="1"/>
    <col min="15872" max="15872" width="16.25" style="4" bestFit="1" customWidth="1"/>
    <col min="15873" max="15873" width="17.25" style="4" customWidth="1"/>
    <col min="15874" max="15874" width="20.125" style="4" customWidth="1"/>
    <col min="15875" max="15875" width="9.125" style="4" bestFit="1" customWidth="1"/>
    <col min="15876" max="16125" width="9" style="4"/>
    <col min="16126" max="16126" width="16.125" style="4" bestFit="1" customWidth="1"/>
    <col min="16127" max="16127" width="16.125" style="4" customWidth="1"/>
    <col min="16128" max="16128" width="16.25" style="4" bestFit="1" customWidth="1"/>
    <col min="16129" max="16129" width="17.25" style="4" customWidth="1"/>
    <col min="16130" max="16130" width="20.125" style="4" customWidth="1"/>
    <col min="16131" max="16131" width="9.125" style="4" bestFit="1" customWidth="1"/>
    <col min="16132" max="16384" width="9" style="4"/>
  </cols>
  <sheetData>
    <row r="1" spans="1:13" ht="30.75" customHeight="1">
      <c r="A1" s="237" t="s">
        <v>388</v>
      </c>
      <c r="B1" s="237"/>
      <c r="C1" s="237"/>
      <c r="D1" s="237"/>
      <c r="E1" s="237"/>
      <c r="F1" s="237"/>
      <c r="G1" s="237"/>
      <c r="H1" s="237"/>
      <c r="I1" s="237"/>
      <c r="J1" s="237"/>
      <c r="K1" s="237"/>
      <c r="L1" s="237"/>
      <c r="M1" s="237"/>
    </row>
    <row r="2" spans="1:13" s="138" customFormat="1" ht="25.5" customHeight="1">
      <c r="A2" s="142" t="s">
        <v>0</v>
      </c>
      <c r="B2" s="89" t="s">
        <v>387</v>
      </c>
      <c r="C2" s="89" t="s">
        <v>386</v>
      </c>
      <c r="D2" s="89" t="s">
        <v>385</v>
      </c>
      <c r="E2" s="141" t="s">
        <v>384</v>
      </c>
      <c r="F2" s="89" t="s">
        <v>5</v>
      </c>
      <c r="G2" s="141" t="s">
        <v>6</v>
      </c>
      <c r="H2" s="141" t="s">
        <v>383</v>
      </c>
      <c r="I2" s="141" t="s">
        <v>8</v>
      </c>
      <c r="J2" s="141" t="s">
        <v>9</v>
      </c>
      <c r="K2" s="141" t="s">
        <v>10</v>
      </c>
      <c r="L2" s="140" t="s">
        <v>11</v>
      </c>
      <c r="M2" s="139" t="s">
        <v>382</v>
      </c>
    </row>
    <row r="3" spans="1:13" ht="13.5" customHeight="1">
      <c r="A3" s="238">
        <v>1</v>
      </c>
      <c r="B3" s="238" t="s">
        <v>361</v>
      </c>
      <c r="C3" s="231" t="s">
        <v>381</v>
      </c>
      <c r="D3" s="234" t="s">
        <v>380</v>
      </c>
      <c r="E3" s="234" t="s">
        <v>375</v>
      </c>
      <c r="F3" s="228">
        <v>42780</v>
      </c>
      <c r="G3" s="130" t="s">
        <v>372</v>
      </c>
      <c r="H3" s="132">
        <v>1</v>
      </c>
      <c r="I3" s="88">
        <v>1</v>
      </c>
      <c r="J3" s="90" t="s">
        <v>349</v>
      </c>
      <c r="K3" s="121" t="s">
        <v>324</v>
      </c>
      <c r="L3" s="121" t="s">
        <v>324</v>
      </c>
      <c r="M3" s="104" t="s">
        <v>323</v>
      </c>
    </row>
    <row r="4" spans="1:13">
      <c r="A4" s="239"/>
      <c r="B4" s="239"/>
      <c r="C4" s="232"/>
      <c r="D4" s="235"/>
      <c r="E4" s="235"/>
      <c r="F4" s="229"/>
      <c r="G4" s="130" t="s">
        <v>371</v>
      </c>
      <c r="H4" s="132">
        <v>13.7</v>
      </c>
      <c r="I4" s="88">
        <v>30</v>
      </c>
      <c r="J4" s="90" t="s">
        <v>349</v>
      </c>
      <c r="K4" s="121" t="s">
        <v>324</v>
      </c>
      <c r="L4" s="121" t="s">
        <v>324</v>
      </c>
      <c r="M4" s="104" t="s">
        <v>323</v>
      </c>
    </row>
    <row r="5" spans="1:13">
      <c r="A5" s="239"/>
      <c r="B5" s="239"/>
      <c r="C5" s="232"/>
      <c r="D5" s="235"/>
      <c r="E5" s="235"/>
      <c r="F5" s="229"/>
      <c r="G5" s="133" t="s">
        <v>370</v>
      </c>
      <c r="H5" s="132">
        <v>20</v>
      </c>
      <c r="I5" s="88">
        <v>100</v>
      </c>
      <c r="J5" s="90" t="s">
        <v>349</v>
      </c>
      <c r="K5" s="121" t="s">
        <v>324</v>
      </c>
      <c r="L5" s="121" t="s">
        <v>324</v>
      </c>
      <c r="M5" s="104" t="s">
        <v>323</v>
      </c>
    </row>
    <row r="6" spans="1:13">
      <c r="A6" s="239"/>
      <c r="B6" s="239"/>
      <c r="C6" s="232"/>
      <c r="D6" s="235"/>
      <c r="E6" s="235"/>
      <c r="F6" s="229"/>
      <c r="G6" s="130" t="s">
        <v>369</v>
      </c>
      <c r="H6" s="132">
        <v>150</v>
      </c>
      <c r="I6" s="88">
        <v>300</v>
      </c>
      <c r="J6" s="90" t="s">
        <v>349</v>
      </c>
      <c r="K6" s="121" t="s">
        <v>324</v>
      </c>
      <c r="L6" s="121" t="s">
        <v>324</v>
      </c>
      <c r="M6" s="104" t="s">
        <v>323</v>
      </c>
    </row>
    <row r="7" spans="1:13">
      <c r="A7" s="239"/>
      <c r="B7" s="239"/>
      <c r="C7" s="232"/>
      <c r="D7" s="235"/>
      <c r="E7" s="235"/>
      <c r="F7" s="229"/>
      <c r="G7" s="130" t="s">
        <v>368</v>
      </c>
      <c r="H7" s="132">
        <v>46</v>
      </c>
      <c r="I7" s="88">
        <v>100</v>
      </c>
      <c r="J7" s="90" t="s">
        <v>349</v>
      </c>
      <c r="K7" s="121" t="s">
        <v>324</v>
      </c>
      <c r="L7" s="121" t="s">
        <v>324</v>
      </c>
      <c r="M7" s="104" t="s">
        <v>323</v>
      </c>
    </row>
    <row r="8" spans="1:13">
      <c r="A8" s="239"/>
      <c r="B8" s="239"/>
      <c r="C8" s="232"/>
      <c r="D8" s="235"/>
      <c r="E8" s="235"/>
      <c r="F8" s="229"/>
      <c r="G8" s="130" t="s">
        <v>367</v>
      </c>
      <c r="H8" s="136">
        <v>0.24</v>
      </c>
      <c r="I8" s="88">
        <v>60</v>
      </c>
      <c r="J8" s="90" t="s">
        <v>349</v>
      </c>
      <c r="K8" s="121" t="s">
        <v>324</v>
      </c>
      <c r="L8" s="121" t="s">
        <v>324</v>
      </c>
      <c r="M8" s="104" t="s">
        <v>323</v>
      </c>
    </row>
    <row r="9" spans="1:13">
      <c r="A9" s="239"/>
      <c r="B9" s="239"/>
      <c r="C9" s="232"/>
      <c r="D9" s="235"/>
      <c r="E9" s="235"/>
      <c r="F9" s="229"/>
      <c r="G9" s="130" t="s">
        <v>366</v>
      </c>
      <c r="H9" s="90">
        <v>1.2400000000000001E-4</v>
      </c>
      <c r="I9" s="88">
        <v>0.05</v>
      </c>
      <c r="J9" s="90" t="s">
        <v>349</v>
      </c>
      <c r="K9" s="121" t="s">
        <v>324</v>
      </c>
      <c r="L9" s="121" t="s">
        <v>324</v>
      </c>
      <c r="M9" s="104" t="s">
        <v>323</v>
      </c>
    </row>
    <row r="10" spans="1:13">
      <c r="A10" s="239"/>
      <c r="B10" s="239"/>
      <c r="C10" s="232"/>
      <c r="D10" s="235"/>
      <c r="E10" s="235"/>
      <c r="F10" s="229"/>
      <c r="G10" s="130" t="s">
        <v>365</v>
      </c>
      <c r="H10" s="137">
        <v>2.3E-5</v>
      </c>
      <c r="I10" s="88">
        <v>0.1</v>
      </c>
      <c r="J10" s="90" t="s">
        <v>349</v>
      </c>
      <c r="K10" s="121" t="s">
        <v>324</v>
      </c>
      <c r="L10" s="121" t="s">
        <v>324</v>
      </c>
      <c r="M10" s="104" t="s">
        <v>323</v>
      </c>
    </row>
    <row r="11" spans="1:13" ht="22.5">
      <c r="A11" s="239"/>
      <c r="B11" s="239"/>
      <c r="C11" s="232"/>
      <c r="D11" s="236"/>
      <c r="E11" s="235"/>
      <c r="F11" s="229"/>
      <c r="G11" s="130" t="s">
        <v>364</v>
      </c>
      <c r="H11" s="134">
        <v>2.58E-2</v>
      </c>
      <c r="I11" s="129">
        <v>1</v>
      </c>
      <c r="J11" s="90" t="s">
        <v>349</v>
      </c>
      <c r="K11" s="121" t="s">
        <v>324</v>
      </c>
      <c r="L11" s="121" t="s">
        <v>324</v>
      </c>
      <c r="M11" s="104" t="s">
        <v>323</v>
      </c>
    </row>
    <row r="12" spans="1:13" hidden="1">
      <c r="A12" s="239"/>
      <c r="B12" s="239"/>
      <c r="C12" s="232"/>
      <c r="D12" s="234" t="s">
        <v>379</v>
      </c>
      <c r="E12" s="235"/>
      <c r="F12" s="229"/>
      <c r="G12" s="130" t="s">
        <v>372</v>
      </c>
      <c r="H12" s="121" t="s">
        <v>324</v>
      </c>
      <c r="I12" s="88">
        <v>1</v>
      </c>
      <c r="J12" s="121" t="s">
        <v>324</v>
      </c>
      <c r="K12" s="121" t="s">
        <v>324</v>
      </c>
      <c r="L12" s="121" t="s">
        <v>324</v>
      </c>
      <c r="M12" s="121" t="s">
        <v>324</v>
      </c>
    </row>
    <row r="13" spans="1:13" hidden="1">
      <c r="A13" s="239"/>
      <c r="B13" s="239"/>
      <c r="C13" s="232"/>
      <c r="D13" s="235"/>
      <c r="E13" s="235"/>
      <c r="F13" s="229"/>
      <c r="G13" s="130" t="s">
        <v>371</v>
      </c>
      <c r="H13" s="121" t="s">
        <v>324</v>
      </c>
      <c r="I13" s="88">
        <v>30</v>
      </c>
      <c r="J13" s="121" t="s">
        <v>324</v>
      </c>
      <c r="K13" s="121" t="s">
        <v>324</v>
      </c>
      <c r="L13" s="121" t="s">
        <v>324</v>
      </c>
      <c r="M13" s="121" t="s">
        <v>324</v>
      </c>
    </row>
    <row r="14" spans="1:13" hidden="1">
      <c r="A14" s="239"/>
      <c r="B14" s="239"/>
      <c r="C14" s="232"/>
      <c r="D14" s="235"/>
      <c r="E14" s="235"/>
      <c r="F14" s="229"/>
      <c r="G14" s="133" t="s">
        <v>370</v>
      </c>
      <c r="H14" s="121" t="s">
        <v>324</v>
      </c>
      <c r="I14" s="88">
        <v>100</v>
      </c>
      <c r="J14" s="121" t="s">
        <v>324</v>
      </c>
      <c r="K14" s="121" t="s">
        <v>324</v>
      </c>
      <c r="L14" s="121" t="s">
        <v>324</v>
      </c>
      <c r="M14" s="121" t="s">
        <v>324</v>
      </c>
    </row>
    <row r="15" spans="1:13" hidden="1">
      <c r="A15" s="239"/>
      <c r="B15" s="239"/>
      <c r="C15" s="232"/>
      <c r="D15" s="235"/>
      <c r="E15" s="235"/>
      <c r="F15" s="229"/>
      <c r="G15" s="130" t="s">
        <v>369</v>
      </c>
      <c r="H15" s="121" t="s">
        <v>324</v>
      </c>
      <c r="I15" s="88">
        <v>300</v>
      </c>
      <c r="J15" s="121" t="s">
        <v>324</v>
      </c>
      <c r="K15" s="121" t="s">
        <v>324</v>
      </c>
      <c r="L15" s="121" t="s">
        <v>324</v>
      </c>
      <c r="M15" s="121" t="s">
        <v>324</v>
      </c>
    </row>
    <row r="16" spans="1:13" hidden="1">
      <c r="A16" s="239"/>
      <c r="B16" s="239"/>
      <c r="C16" s="232"/>
      <c r="D16" s="235"/>
      <c r="E16" s="235"/>
      <c r="F16" s="229"/>
      <c r="G16" s="130" t="s">
        <v>368</v>
      </c>
      <c r="H16" s="121" t="s">
        <v>324</v>
      </c>
      <c r="I16" s="88">
        <v>100</v>
      </c>
      <c r="J16" s="121" t="s">
        <v>324</v>
      </c>
      <c r="K16" s="121" t="s">
        <v>324</v>
      </c>
      <c r="L16" s="121" t="s">
        <v>324</v>
      </c>
      <c r="M16" s="121" t="s">
        <v>324</v>
      </c>
    </row>
    <row r="17" spans="1:13" hidden="1">
      <c r="A17" s="239"/>
      <c r="B17" s="239"/>
      <c r="C17" s="232"/>
      <c r="D17" s="235"/>
      <c r="E17" s="235"/>
      <c r="F17" s="229"/>
      <c r="G17" s="130" t="s">
        <v>367</v>
      </c>
      <c r="H17" s="121" t="s">
        <v>324</v>
      </c>
      <c r="I17" s="88">
        <v>60</v>
      </c>
      <c r="J17" s="121" t="s">
        <v>324</v>
      </c>
      <c r="K17" s="121" t="s">
        <v>324</v>
      </c>
      <c r="L17" s="121" t="s">
        <v>324</v>
      </c>
      <c r="M17" s="121" t="s">
        <v>324</v>
      </c>
    </row>
    <row r="18" spans="1:13" hidden="1">
      <c r="A18" s="239"/>
      <c r="B18" s="239"/>
      <c r="C18" s="232"/>
      <c r="D18" s="235"/>
      <c r="E18" s="235"/>
      <c r="F18" s="229"/>
      <c r="G18" s="130" t="s">
        <v>366</v>
      </c>
      <c r="H18" s="121" t="s">
        <v>324</v>
      </c>
      <c r="I18" s="88">
        <v>0.05</v>
      </c>
      <c r="J18" s="121" t="s">
        <v>324</v>
      </c>
      <c r="K18" s="121" t="s">
        <v>324</v>
      </c>
      <c r="L18" s="121" t="s">
        <v>324</v>
      </c>
      <c r="M18" s="121" t="s">
        <v>324</v>
      </c>
    </row>
    <row r="19" spans="1:13" hidden="1">
      <c r="A19" s="239"/>
      <c r="B19" s="239"/>
      <c r="C19" s="232"/>
      <c r="D19" s="235"/>
      <c r="E19" s="235"/>
      <c r="F19" s="229"/>
      <c r="G19" s="130" t="s">
        <v>365</v>
      </c>
      <c r="H19" s="121" t="s">
        <v>324</v>
      </c>
      <c r="I19" s="88">
        <v>0.1</v>
      </c>
      <c r="J19" s="121" t="s">
        <v>324</v>
      </c>
      <c r="K19" s="121" t="s">
        <v>324</v>
      </c>
      <c r="L19" s="121" t="s">
        <v>324</v>
      </c>
      <c r="M19" s="121" t="s">
        <v>324</v>
      </c>
    </row>
    <row r="20" spans="1:13" ht="22.5" hidden="1">
      <c r="A20" s="239"/>
      <c r="B20" s="239"/>
      <c r="C20" s="232"/>
      <c r="D20" s="236"/>
      <c r="E20" s="235"/>
      <c r="F20" s="229"/>
      <c r="G20" s="130" t="s">
        <v>364</v>
      </c>
      <c r="H20" s="121" t="s">
        <v>324</v>
      </c>
      <c r="I20" s="129">
        <v>1</v>
      </c>
      <c r="J20" s="121" t="s">
        <v>324</v>
      </c>
      <c r="K20" s="121" t="s">
        <v>324</v>
      </c>
      <c r="L20" s="121" t="s">
        <v>324</v>
      </c>
      <c r="M20" s="121" t="s">
        <v>324</v>
      </c>
    </row>
    <row r="21" spans="1:13" ht="13.5" customHeight="1">
      <c r="A21" s="239"/>
      <c r="B21" s="239" t="s">
        <v>361</v>
      </c>
      <c r="C21" s="232"/>
      <c r="D21" s="234" t="s">
        <v>378</v>
      </c>
      <c r="E21" s="235"/>
      <c r="F21" s="229"/>
      <c r="G21" s="130" t="s">
        <v>372</v>
      </c>
      <c r="H21" s="132">
        <v>1</v>
      </c>
      <c r="I21" s="88">
        <v>1</v>
      </c>
      <c r="J21" s="90" t="s">
        <v>349</v>
      </c>
      <c r="K21" s="121" t="s">
        <v>324</v>
      </c>
      <c r="L21" s="121" t="s">
        <v>324</v>
      </c>
      <c r="M21" s="104" t="s">
        <v>323</v>
      </c>
    </row>
    <row r="22" spans="1:13">
      <c r="A22" s="239"/>
      <c r="B22" s="239"/>
      <c r="C22" s="232"/>
      <c r="D22" s="235"/>
      <c r="E22" s="235"/>
      <c r="F22" s="229"/>
      <c r="G22" s="130" t="s">
        <v>371</v>
      </c>
      <c r="H22" s="132">
        <v>17.5</v>
      </c>
      <c r="I22" s="88">
        <v>30</v>
      </c>
      <c r="J22" s="90" t="s">
        <v>349</v>
      </c>
      <c r="K22" s="121" t="s">
        <v>324</v>
      </c>
      <c r="L22" s="121" t="s">
        <v>324</v>
      </c>
      <c r="M22" s="104" t="s">
        <v>323</v>
      </c>
    </row>
    <row r="23" spans="1:13">
      <c r="A23" s="239"/>
      <c r="B23" s="239"/>
      <c r="C23" s="232"/>
      <c r="D23" s="235"/>
      <c r="E23" s="235"/>
      <c r="F23" s="229"/>
      <c r="G23" s="133" t="s">
        <v>370</v>
      </c>
      <c r="H23" s="132">
        <v>34</v>
      </c>
      <c r="I23" s="88">
        <v>100</v>
      </c>
      <c r="J23" s="90" t="s">
        <v>349</v>
      </c>
      <c r="K23" s="121" t="s">
        <v>324</v>
      </c>
      <c r="L23" s="121" t="s">
        <v>324</v>
      </c>
      <c r="M23" s="104" t="s">
        <v>323</v>
      </c>
    </row>
    <row r="24" spans="1:13">
      <c r="A24" s="239"/>
      <c r="B24" s="239"/>
      <c r="C24" s="232"/>
      <c r="D24" s="235"/>
      <c r="E24" s="235"/>
      <c r="F24" s="229"/>
      <c r="G24" s="130" t="s">
        <v>369</v>
      </c>
      <c r="H24" s="132">
        <v>135</v>
      </c>
      <c r="I24" s="88">
        <v>300</v>
      </c>
      <c r="J24" s="90" t="s">
        <v>349</v>
      </c>
      <c r="K24" s="121" t="s">
        <v>324</v>
      </c>
      <c r="L24" s="121" t="s">
        <v>324</v>
      </c>
      <c r="M24" s="104" t="s">
        <v>323</v>
      </c>
    </row>
    <row r="25" spans="1:13">
      <c r="A25" s="239"/>
      <c r="B25" s="239"/>
      <c r="C25" s="232"/>
      <c r="D25" s="235"/>
      <c r="E25" s="235"/>
      <c r="F25" s="229"/>
      <c r="G25" s="130" t="s">
        <v>368</v>
      </c>
      <c r="H25" s="132">
        <v>51</v>
      </c>
      <c r="I25" s="88">
        <v>100</v>
      </c>
      <c r="J25" s="90" t="s">
        <v>349</v>
      </c>
      <c r="K25" s="121" t="s">
        <v>324</v>
      </c>
      <c r="L25" s="121" t="s">
        <v>324</v>
      </c>
      <c r="M25" s="104" t="s">
        <v>323</v>
      </c>
    </row>
    <row r="26" spans="1:13">
      <c r="A26" s="239"/>
      <c r="B26" s="239"/>
      <c r="C26" s="232"/>
      <c r="D26" s="235"/>
      <c r="E26" s="235"/>
      <c r="F26" s="229"/>
      <c r="G26" s="130" t="s">
        <v>367</v>
      </c>
      <c r="H26" s="136" t="s">
        <v>350</v>
      </c>
      <c r="I26" s="88">
        <v>60</v>
      </c>
      <c r="J26" s="90" t="s">
        <v>349</v>
      </c>
      <c r="K26" s="121" t="s">
        <v>324</v>
      </c>
      <c r="L26" s="121" t="s">
        <v>324</v>
      </c>
      <c r="M26" s="104" t="s">
        <v>323</v>
      </c>
    </row>
    <row r="27" spans="1:13">
      <c r="A27" s="239"/>
      <c r="B27" s="239"/>
      <c r="C27" s="232"/>
      <c r="D27" s="235"/>
      <c r="E27" s="235"/>
      <c r="F27" s="229"/>
      <c r="G27" s="130" t="s">
        <v>366</v>
      </c>
      <c r="H27" s="135">
        <v>5.0000000000000004E-6</v>
      </c>
      <c r="I27" s="88">
        <v>0.05</v>
      </c>
      <c r="J27" s="90" t="s">
        <v>349</v>
      </c>
      <c r="K27" s="121" t="s">
        <v>324</v>
      </c>
      <c r="L27" s="121" t="s">
        <v>324</v>
      </c>
      <c r="M27" s="104" t="s">
        <v>323</v>
      </c>
    </row>
    <row r="28" spans="1:13">
      <c r="A28" s="239"/>
      <c r="B28" s="239"/>
      <c r="C28" s="232"/>
      <c r="D28" s="235"/>
      <c r="E28" s="235"/>
      <c r="F28" s="229"/>
      <c r="G28" s="130" t="s">
        <v>365</v>
      </c>
      <c r="H28" s="134" t="s">
        <v>350</v>
      </c>
      <c r="I28" s="88">
        <v>0.1</v>
      </c>
      <c r="J28" s="90" t="s">
        <v>349</v>
      </c>
      <c r="K28" s="121" t="s">
        <v>324</v>
      </c>
      <c r="L28" s="121" t="s">
        <v>324</v>
      </c>
      <c r="M28" s="104" t="s">
        <v>323</v>
      </c>
    </row>
    <row r="29" spans="1:13" ht="22.5">
      <c r="A29" s="239"/>
      <c r="B29" s="239"/>
      <c r="C29" s="232"/>
      <c r="D29" s="236"/>
      <c r="E29" s="235"/>
      <c r="F29" s="229"/>
      <c r="G29" s="130" t="s">
        <v>364</v>
      </c>
      <c r="H29" s="134">
        <v>6.0600000000000003E-3</v>
      </c>
      <c r="I29" s="129">
        <v>1</v>
      </c>
      <c r="J29" s="90" t="s">
        <v>349</v>
      </c>
      <c r="K29" s="121" t="s">
        <v>324</v>
      </c>
      <c r="L29" s="121" t="s">
        <v>324</v>
      </c>
      <c r="M29" s="104" t="s">
        <v>323</v>
      </c>
    </row>
    <row r="30" spans="1:13">
      <c r="A30" s="240"/>
      <c r="B30" s="240"/>
      <c r="C30" s="233"/>
      <c r="D30" s="123" t="s">
        <v>363</v>
      </c>
      <c r="E30" s="236"/>
      <c r="F30" s="230"/>
      <c r="G30" s="123" t="s">
        <v>362</v>
      </c>
      <c r="H30" s="128">
        <v>10</v>
      </c>
      <c r="I30" s="87">
        <v>20</v>
      </c>
      <c r="J30" s="90" t="s">
        <v>349</v>
      </c>
      <c r="K30" s="121" t="s">
        <v>324</v>
      </c>
      <c r="L30" s="121" t="s">
        <v>324</v>
      </c>
      <c r="M30" s="104" t="s">
        <v>323</v>
      </c>
    </row>
    <row r="31" spans="1:13">
      <c r="A31" s="231">
        <v>2</v>
      </c>
      <c r="B31" s="231" t="s">
        <v>377</v>
      </c>
      <c r="C31" s="231" t="s">
        <v>376</v>
      </c>
      <c r="D31" s="170" t="s">
        <v>374</v>
      </c>
      <c r="E31" s="234" t="s">
        <v>375</v>
      </c>
      <c r="F31" s="228">
        <v>42780</v>
      </c>
      <c r="G31" s="130" t="s">
        <v>372</v>
      </c>
      <c r="H31" s="128">
        <v>1</v>
      </c>
      <c r="I31" s="88">
        <v>1</v>
      </c>
      <c r="J31" s="90" t="s">
        <v>349</v>
      </c>
      <c r="K31" s="121" t="s">
        <v>324</v>
      </c>
      <c r="L31" s="121" t="s">
        <v>324</v>
      </c>
      <c r="M31" s="104" t="s">
        <v>323</v>
      </c>
    </row>
    <row r="32" spans="1:13">
      <c r="A32" s="232"/>
      <c r="B32" s="232"/>
      <c r="C32" s="232"/>
      <c r="D32" s="170"/>
      <c r="E32" s="235"/>
      <c r="F32" s="229"/>
      <c r="G32" s="130" t="s">
        <v>371</v>
      </c>
      <c r="H32" s="128">
        <v>13.7</v>
      </c>
      <c r="I32" s="88">
        <v>30</v>
      </c>
      <c r="J32" s="90" t="s">
        <v>349</v>
      </c>
      <c r="K32" s="121" t="s">
        <v>324</v>
      </c>
      <c r="L32" s="121" t="s">
        <v>324</v>
      </c>
      <c r="M32" s="104" t="s">
        <v>323</v>
      </c>
    </row>
    <row r="33" spans="1:13">
      <c r="A33" s="232"/>
      <c r="B33" s="232"/>
      <c r="C33" s="232"/>
      <c r="D33" s="170"/>
      <c r="E33" s="235"/>
      <c r="F33" s="229"/>
      <c r="G33" s="133" t="s">
        <v>370</v>
      </c>
      <c r="H33" s="128">
        <v>14</v>
      </c>
      <c r="I33" s="88">
        <v>100</v>
      </c>
      <c r="J33" s="90" t="s">
        <v>349</v>
      </c>
      <c r="K33" s="121" t="s">
        <v>324</v>
      </c>
      <c r="L33" s="121" t="s">
        <v>324</v>
      </c>
      <c r="M33" s="104" t="s">
        <v>323</v>
      </c>
    </row>
    <row r="34" spans="1:13">
      <c r="A34" s="232"/>
      <c r="B34" s="232"/>
      <c r="C34" s="232"/>
      <c r="D34" s="170"/>
      <c r="E34" s="235"/>
      <c r="F34" s="229"/>
      <c r="G34" s="130" t="s">
        <v>369</v>
      </c>
      <c r="H34" s="128">
        <v>221</v>
      </c>
      <c r="I34" s="88">
        <v>300</v>
      </c>
      <c r="J34" s="90" t="s">
        <v>349</v>
      </c>
      <c r="K34" s="121" t="s">
        <v>324</v>
      </c>
      <c r="L34" s="121" t="s">
        <v>324</v>
      </c>
      <c r="M34" s="104" t="s">
        <v>323</v>
      </c>
    </row>
    <row r="35" spans="1:13">
      <c r="A35" s="232"/>
      <c r="B35" s="232"/>
      <c r="C35" s="232"/>
      <c r="D35" s="170"/>
      <c r="E35" s="235"/>
      <c r="F35" s="229"/>
      <c r="G35" s="130" t="s">
        <v>368</v>
      </c>
      <c r="H35" s="128">
        <v>30</v>
      </c>
      <c r="I35" s="88">
        <v>100</v>
      </c>
      <c r="J35" s="90" t="s">
        <v>349</v>
      </c>
      <c r="K35" s="121" t="s">
        <v>324</v>
      </c>
      <c r="L35" s="121" t="s">
        <v>324</v>
      </c>
      <c r="M35" s="104" t="s">
        <v>323</v>
      </c>
    </row>
    <row r="36" spans="1:13">
      <c r="A36" s="232"/>
      <c r="B36" s="232"/>
      <c r="C36" s="232"/>
      <c r="D36" s="170"/>
      <c r="E36" s="235"/>
      <c r="F36" s="229"/>
      <c r="G36" s="130" t="s">
        <v>367</v>
      </c>
      <c r="H36" s="90" t="s">
        <v>350</v>
      </c>
      <c r="I36" s="88">
        <v>60</v>
      </c>
      <c r="J36" s="90" t="s">
        <v>349</v>
      </c>
      <c r="K36" s="121" t="s">
        <v>324</v>
      </c>
      <c r="L36" s="121" t="s">
        <v>324</v>
      </c>
      <c r="M36" s="104" t="s">
        <v>323</v>
      </c>
    </row>
    <row r="37" spans="1:13">
      <c r="A37" s="232"/>
      <c r="B37" s="232"/>
      <c r="C37" s="232"/>
      <c r="D37" s="170"/>
      <c r="E37" s="235"/>
      <c r="F37" s="229"/>
      <c r="G37" s="130" t="s">
        <v>366</v>
      </c>
      <c r="H37" s="128">
        <v>5.8E-5</v>
      </c>
      <c r="I37" s="88">
        <v>0.05</v>
      </c>
      <c r="J37" s="90" t="s">
        <v>349</v>
      </c>
      <c r="K37" s="121" t="s">
        <v>324</v>
      </c>
      <c r="L37" s="121" t="s">
        <v>324</v>
      </c>
      <c r="M37" s="104" t="s">
        <v>323</v>
      </c>
    </row>
    <row r="38" spans="1:13">
      <c r="A38" s="232"/>
      <c r="B38" s="232"/>
      <c r="C38" s="232"/>
      <c r="D38" s="170"/>
      <c r="E38" s="235"/>
      <c r="F38" s="229"/>
      <c r="G38" s="130" t="s">
        <v>365</v>
      </c>
      <c r="H38" s="128">
        <v>4.1E-5</v>
      </c>
      <c r="I38" s="88">
        <v>0.1</v>
      </c>
      <c r="J38" s="90" t="s">
        <v>349</v>
      </c>
      <c r="K38" s="121" t="s">
        <v>324</v>
      </c>
      <c r="L38" s="121" t="s">
        <v>324</v>
      </c>
      <c r="M38" s="104" t="s">
        <v>323</v>
      </c>
    </row>
    <row r="39" spans="1:13" ht="22.5">
      <c r="A39" s="232"/>
      <c r="B39" s="232"/>
      <c r="C39" s="232"/>
      <c r="D39" s="170"/>
      <c r="E39" s="235"/>
      <c r="F39" s="229"/>
      <c r="G39" s="130" t="s">
        <v>364</v>
      </c>
      <c r="H39" s="128">
        <v>5.8999999999999999E-3</v>
      </c>
      <c r="I39" s="129">
        <v>1</v>
      </c>
      <c r="J39" s="90" t="s">
        <v>349</v>
      </c>
      <c r="K39" s="121" t="s">
        <v>324</v>
      </c>
      <c r="L39" s="121" t="s">
        <v>324</v>
      </c>
      <c r="M39" s="104" t="s">
        <v>323</v>
      </c>
    </row>
    <row r="40" spans="1:13">
      <c r="A40" s="232"/>
      <c r="B40" s="232"/>
      <c r="C40" s="232"/>
      <c r="D40" s="170" t="s">
        <v>373</v>
      </c>
      <c r="E40" s="235"/>
      <c r="F40" s="229"/>
      <c r="G40" s="130" t="s">
        <v>372</v>
      </c>
      <c r="H40" s="128">
        <v>1</v>
      </c>
      <c r="I40" s="88">
        <v>1</v>
      </c>
      <c r="J40" s="90" t="s">
        <v>349</v>
      </c>
      <c r="K40" s="121" t="s">
        <v>324</v>
      </c>
      <c r="L40" s="121" t="s">
        <v>324</v>
      </c>
      <c r="M40" s="104" t="s">
        <v>323</v>
      </c>
    </row>
    <row r="41" spans="1:13">
      <c r="A41" s="232"/>
      <c r="B41" s="232"/>
      <c r="C41" s="232"/>
      <c r="D41" s="170"/>
      <c r="E41" s="235"/>
      <c r="F41" s="229"/>
      <c r="G41" s="130" t="s">
        <v>371</v>
      </c>
      <c r="H41" s="128">
        <v>15.2</v>
      </c>
      <c r="I41" s="88">
        <v>30</v>
      </c>
      <c r="J41" s="90" t="s">
        <v>349</v>
      </c>
      <c r="K41" s="121" t="s">
        <v>324</v>
      </c>
      <c r="L41" s="121" t="s">
        <v>324</v>
      </c>
      <c r="M41" s="104" t="s">
        <v>323</v>
      </c>
    </row>
    <row r="42" spans="1:13">
      <c r="A42" s="232"/>
      <c r="B42" s="232"/>
      <c r="C42" s="232"/>
      <c r="D42" s="170"/>
      <c r="E42" s="235"/>
      <c r="F42" s="229"/>
      <c r="G42" s="133" t="s">
        <v>370</v>
      </c>
      <c r="H42" s="128">
        <v>19</v>
      </c>
      <c r="I42" s="88">
        <v>100</v>
      </c>
      <c r="J42" s="90" t="s">
        <v>349</v>
      </c>
      <c r="K42" s="121" t="s">
        <v>324</v>
      </c>
      <c r="L42" s="121" t="s">
        <v>324</v>
      </c>
      <c r="M42" s="104" t="s">
        <v>323</v>
      </c>
    </row>
    <row r="43" spans="1:13">
      <c r="A43" s="232"/>
      <c r="B43" s="232"/>
      <c r="C43" s="232"/>
      <c r="D43" s="170"/>
      <c r="E43" s="235"/>
      <c r="F43" s="229"/>
      <c r="G43" s="130" t="s">
        <v>369</v>
      </c>
      <c r="H43" s="128">
        <v>159</v>
      </c>
      <c r="I43" s="88">
        <v>300</v>
      </c>
      <c r="J43" s="90" t="s">
        <v>349</v>
      </c>
      <c r="K43" s="121" t="s">
        <v>324</v>
      </c>
      <c r="L43" s="121" t="s">
        <v>324</v>
      </c>
      <c r="M43" s="104" t="s">
        <v>323</v>
      </c>
    </row>
    <row r="44" spans="1:13">
      <c r="A44" s="232"/>
      <c r="B44" s="232"/>
      <c r="C44" s="232"/>
      <c r="D44" s="170"/>
      <c r="E44" s="235"/>
      <c r="F44" s="229"/>
      <c r="G44" s="130" t="s">
        <v>368</v>
      </c>
      <c r="H44" s="128">
        <v>28</v>
      </c>
      <c r="I44" s="88">
        <v>100</v>
      </c>
      <c r="J44" s="90" t="s">
        <v>349</v>
      </c>
      <c r="K44" s="121" t="s">
        <v>324</v>
      </c>
      <c r="L44" s="121" t="s">
        <v>324</v>
      </c>
      <c r="M44" s="104" t="s">
        <v>323</v>
      </c>
    </row>
    <row r="45" spans="1:13">
      <c r="A45" s="232"/>
      <c r="B45" s="232"/>
      <c r="C45" s="232"/>
      <c r="D45" s="170"/>
      <c r="E45" s="235"/>
      <c r="F45" s="229"/>
      <c r="G45" s="130" t="s">
        <v>367</v>
      </c>
      <c r="H45" s="128">
        <v>0.38</v>
      </c>
      <c r="I45" s="88">
        <v>60</v>
      </c>
      <c r="J45" s="90" t="s">
        <v>349</v>
      </c>
      <c r="K45" s="121" t="s">
        <v>324</v>
      </c>
      <c r="L45" s="121" t="s">
        <v>324</v>
      </c>
      <c r="M45" s="104" t="s">
        <v>323</v>
      </c>
    </row>
    <row r="46" spans="1:13">
      <c r="A46" s="232"/>
      <c r="B46" s="232"/>
      <c r="C46" s="232"/>
      <c r="D46" s="170"/>
      <c r="E46" s="235"/>
      <c r="F46" s="229"/>
      <c r="G46" s="130" t="s">
        <v>366</v>
      </c>
      <c r="H46" s="128">
        <v>8.6000000000000003E-5</v>
      </c>
      <c r="I46" s="88">
        <v>0.05</v>
      </c>
      <c r="J46" s="90" t="s">
        <v>349</v>
      </c>
      <c r="K46" s="121" t="s">
        <v>324</v>
      </c>
      <c r="L46" s="121" t="s">
        <v>324</v>
      </c>
      <c r="M46" s="104" t="s">
        <v>323</v>
      </c>
    </row>
    <row r="47" spans="1:13">
      <c r="A47" s="232"/>
      <c r="B47" s="232"/>
      <c r="C47" s="232"/>
      <c r="D47" s="170"/>
      <c r="E47" s="235"/>
      <c r="F47" s="229"/>
      <c r="G47" s="130" t="s">
        <v>365</v>
      </c>
      <c r="H47" s="128">
        <v>1.13E-4</v>
      </c>
      <c r="I47" s="88">
        <v>0.1</v>
      </c>
      <c r="J47" s="90" t="s">
        <v>349</v>
      </c>
      <c r="K47" s="121" t="s">
        <v>324</v>
      </c>
      <c r="L47" s="121" t="s">
        <v>324</v>
      </c>
      <c r="M47" s="104" t="s">
        <v>323</v>
      </c>
    </row>
    <row r="48" spans="1:13" ht="22.5">
      <c r="A48" s="232"/>
      <c r="B48" s="232"/>
      <c r="C48" s="232"/>
      <c r="D48" s="170"/>
      <c r="E48" s="235"/>
      <c r="F48" s="229"/>
      <c r="G48" s="130" t="s">
        <v>364</v>
      </c>
      <c r="H48" s="128">
        <v>0.02</v>
      </c>
      <c r="I48" s="129">
        <v>1</v>
      </c>
      <c r="J48" s="90" t="s">
        <v>349</v>
      </c>
      <c r="K48" s="121" t="s">
        <v>324</v>
      </c>
      <c r="L48" s="121" t="s">
        <v>324</v>
      </c>
      <c r="M48" s="104" t="s">
        <v>323</v>
      </c>
    </row>
    <row r="49" spans="1:13">
      <c r="A49" s="232"/>
      <c r="B49" s="232"/>
      <c r="C49" s="232"/>
      <c r="D49" s="123" t="s">
        <v>363</v>
      </c>
      <c r="E49" s="235"/>
      <c r="F49" s="230"/>
      <c r="G49" s="123" t="s">
        <v>362</v>
      </c>
      <c r="H49" s="128">
        <v>10</v>
      </c>
      <c r="I49" s="88">
        <v>20</v>
      </c>
      <c r="J49" s="90" t="s">
        <v>349</v>
      </c>
      <c r="K49" s="121" t="s">
        <v>324</v>
      </c>
      <c r="L49" s="121" t="s">
        <v>324</v>
      </c>
      <c r="M49" s="104" t="s">
        <v>323</v>
      </c>
    </row>
    <row r="50" spans="1:13" ht="13.5" customHeight="1">
      <c r="A50" s="232"/>
      <c r="B50" s="232"/>
      <c r="C50" s="232"/>
      <c r="D50" s="170" t="s">
        <v>374</v>
      </c>
      <c r="E50" s="235"/>
      <c r="F50" s="228">
        <v>42750</v>
      </c>
      <c r="G50" s="130" t="s">
        <v>372</v>
      </c>
      <c r="H50" s="132">
        <v>1</v>
      </c>
      <c r="I50" s="88">
        <v>1</v>
      </c>
      <c r="J50" s="90" t="s">
        <v>349</v>
      </c>
      <c r="K50" s="121" t="s">
        <v>324</v>
      </c>
      <c r="L50" s="121" t="s">
        <v>324</v>
      </c>
      <c r="M50" s="104" t="s">
        <v>323</v>
      </c>
    </row>
    <row r="51" spans="1:13">
      <c r="A51" s="232"/>
      <c r="B51" s="232"/>
      <c r="C51" s="232"/>
      <c r="D51" s="170"/>
      <c r="E51" s="235"/>
      <c r="F51" s="229"/>
      <c r="G51" s="130" t="s">
        <v>371</v>
      </c>
      <c r="H51" s="132">
        <v>14.2</v>
      </c>
      <c r="I51" s="88">
        <v>30</v>
      </c>
      <c r="J51" s="90" t="s">
        <v>349</v>
      </c>
      <c r="K51" s="121" t="s">
        <v>324</v>
      </c>
      <c r="L51" s="121" t="s">
        <v>324</v>
      </c>
      <c r="M51" s="104" t="s">
        <v>323</v>
      </c>
    </row>
    <row r="52" spans="1:13">
      <c r="A52" s="232"/>
      <c r="B52" s="232"/>
      <c r="C52" s="232"/>
      <c r="D52" s="170"/>
      <c r="E52" s="235"/>
      <c r="F52" s="229"/>
      <c r="G52" s="133" t="s">
        <v>370</v>
      </c>
      <c r="H52" s="132">
        <v>15</v>
      </c>
      <c r="I52" s="88">
        <v>100</v>
      </c>
      <c r="J52" s="90" t="s">
        <v>349</v>
      </c>
      <c r="K52" s="121" t="s">
        <v>324</v>
      </c>
      <c r="L52" s="121" t="s">
        <v>324</v>
      </c>
      <c r="M52" s="104" t="s">
        <v>323</v>
      </c>
    </row>
    <row r="53" spans="1:13">
      <c r="A53" s="232"/>
      <c r="B53" s="232"/>
      <c r="C53" s="232"/>
      <c r="D53" s="170"/>
      <c r="E53" s="235"/>
      <c r="F53" s="229"/>
      <c r="G53" s="130" t="s">
        <v>369</v>
      </c>
      <c r="H53" s="132">
        <v>241</v>
      </c>
      <c r="I53" s="88">
        <v>300</v>
      </c>
      <c r="J53" s="90" t="s">
        <v>349</v>
      </c>
      <c r="K53" s="121" t="s">
        <v>324</v>
      </c>
      <c r="L53" s="121" t="s">
        <v>324</v>
      </c>
      <c r="M53" s="104" t="s">
        <v>323</v>
      </c>
    </row>
    <row r="54" spans="1:13">
      <c r="A54" s="232"/>
      <c r="B54" s="232"/>
      <c r="C54" s="232"/>
      <c r="D54" s="170"/>
      <c r="E54" s="235"/>
      <c r="F54" s="229"/>
      <c r="G54" s="130" t="s">
        <v>368</v>
      </c>
      <c r="H54" s="132">
        <v>31</v>
      </c>
      <c r="I54" s="88">
        <v>100</v>
      </c>
      <c r="J54" s="90" t="s">
        <v>349</v>
      </c>
      <c r="K54" s="121" t="s">
        <v>324</v>
      </c>
      <c r="L54" s="121" t="s">
        <v>324</v>
      </c>
      <c r="M54" s="104" t="s">
        <v>323</v>
      </c>
    </row>
    <row r="55" spans="1:13">
      <c r="A55" s="232"/>
      <c r="B55" s="232"/>
      <c r="C55" s="232"/>
      <c r="D55" s="170"/>
      <c r="E55" s="235"/>
      <c r="F55" s="229"/>
      <c r="G55" s="130" t="s">
        <v>367</v>
      </c>
      <c r="H55" s="131" t="s">
        <v>350</v>
      </c>
      <c r="I55" s="88">
        <v>60</v>
      </c>
      <c r="J55" s="90" t="s">
        <v>349</v>
      </c>
      <c r="K55" s="121" t="s">
        <v>324</v>
      </c>
      <c r="L55" s="121" t="s">
        <v>324</v>
      </c>
      <c r="M55" s="104" t="s">
        <v>323</v>
      </c>
    </row>
    <row r="56" spans="1:13">
      <c r="A56" s="232"/>
      <c r="B56" s="232"/>
      <c r="C56" s="232"/>
      <c r="D56" s="170"/>
      <c r="E56" s="235"/>
      <c r="F56" s="229"/>
      <c r="G56" s="130" t="s">
        <v>366</v>
      </c>
      <c r="H56" s="126" t="s">
        <v>350</v>
      </c>
      <c r="I56" s="88">
        <v>0.05</v>
      </c>
      <c r="J56" s="90" t="s">
        <v>349</v>
      </c>
      <c r="K56" s="121" t="s">
        <v>324</v>
      </c>
      <c r="L56" s="121" t="s">
        <v>324</v>
      </c>
      <c r="M56" s="104" t="s">
        <v>323</v>
      </c>
    </row>
    <row r="57" spans="1:13">
      <c r="A57" s="232"/>
      <c r="B57" s="232"/>
      <c r="C57" s="232"/>
      <c r="D57" s="170"/>
      <c r="E57" s="235"/>
      <c r="F57" s="229"/>
      <c r="G57" s="130" t="s">
        <v>365</v>
      </c>
      <c r="H57" s="126">
        <v>1.2E-5</v>
      </c>
      <c r="I57" s="88">
        <v>0.1</v>
      </c>
      <c r="J57" s="90" t="s">
        <v>349</v>
      </c>
      <c r="K57" s="121" t="s">
        <v>324</v>
      </c>
      <c r="L57" s="121" t="s">
        <v>324</v>
      </c>
      <c r="M57" s="104" t="s">
        <v>323</v>
      </c>
    </row>
    <row r="58" spans="1:13" ht="22.5">
      <c r="A58" s="232"/>
      <c r="B58" s="232"/>
      <c r="C58" s="232"/>
      <c r="D58" s="170"/>
      <c r="E58" s="235"/>
      <c r="F58" s="229"/>
      <c r="G58" s="130" t="s">
        <v>364</v>
      </c>
      <c r="H58" s="126">
        <v>3.5000000000000003E-2</v>
      </c>
      <c r="I58" s="129">
        <v>1</v>
      </c>
      <c r="J58" s="90" t="s">
        <v>349</v>
      </c>
      <c r="K58" s="121" t="s">
        <v>324</v>
      </c>
      <c r="L58" s="121" t="s">
        <v>324</v>
      </c>
      <c r="M58" s="104" t="s">
        <v>323</v>
      </c>
    </row>
    <row r="59" spans="1:13" ht="13.5" customHeight="1">
      <c r="A59" s="232"/>
      <c r="B59" s="232"/>
      <c r="C59" s="232"/>
      <c r="D59" s="170" t="s">
        <v>373</v>
      </c>
      <c r="E59" s="235"/>
      <c r="F59" s="229"/>
      <c r="G59" s="130" t="s">
        <v>372</v>
      </c>
      <c r="H59" s="132">
        <v>1</v>
      </c>
      <c r="I59" s="88">
        <v>1</v>
      </c>
      <c r="J59" s="90" t="s">
        <v>349</v>
      </c>
      <c r="K59" s="121" t="s">
        <v>324</v>
      </c>
      <c r="L59" s="121" t="s">
        <v>324</v>
      </c>
      <c r="M59" s="104" t="s">
        <v>323</v>
      </c>
    </row>
    <row r="60" spans="1:13">
      <c r="A60" s="232"/>
      <c r="B60" s="232"/>
      <c r="C60" s="232"/>
      <c r="D60" s="170"/>
      <c r="E60" s="235"/>
      <c r="F60" s="229"/>
      <c r="G60" s="130" t="s">
        <v>371</v>
      </c>
      <c r="H60" s="132">
        <v>13</v>
      </c>
      <c r="I60" s="88">
        <v>30</v>
      </c>
      <c r="J60" s="90" t="s">
        <v>349</v>
      </c>
      <c r="K60" s="121" t="s">
        <v>324</v>
      </c>
      <c r="L60" s="121" t="s">
        <v>324</v>
      </c>
      <c r="M60" s="104" t="s">
        <v>323</v>
      </c>
    </row>
    <row r="61" spans="1:13">
      <c r="A61" s="232"/>
      <c r="B61" s="232"/>
      <c r="C61" s="232"/>
      <c r="D61" s="170"/>
      <c r="E61" s="235"/>
      <c r="F61" s="229"/>
      <c r="G61" s="133" t="s">
        <v>370</v>
      </c>
      <c r="H61" s="132">
        <v>14</v>
      </c>
      <c r="I61" s="88">
        <v>100</v>
      </c>
      <c r="J61" s="90" t="s">
        <v>349</v>
      </c>
      <c r="K61" s="121" t="s">
        <v>324</v>
      </c>
      <c r="L61" s="121" t="s">
        <v>324</v>
      </c>
      <c r="M61" s="104" t="s">
        <v>323</v>
      </c>
    </row>
    <row r="62" spans="1:13">
      <c r="A62" s="232"/>
      <c r="B62" s="232"/>
      <c r="C62" s="232"/>
      <c r="D62" s="170"/>
      <c r="E62" s="235"/>
      <c r="F62" s="229"/>
      <c r="G62" s="130" t="s">
        <v>369</v>
      </c>
      <c r="H62" s="132">
        <v>255</v>
      </c>
      <c r="I62" s="88">
        <v>300</v>
      </c>
      <c r="J62" s="90" t="s">
        <v>349</v>
      </c>
      <c r="K62" s="121" t="s">
        <v>324</v>
      </c>
      <c r="L62" s="121" t="s">
        <v>324</v>
      </c>
      <c r="M62" s="104" t="s">
        <v>323</v>
      </c>
    </row>
    <row r="63" spans="1:13">
      <c r="A63" s="232"/>
      <c r="B63" s="232"/>
      <c r="C63" s="232"/>
      <c r="D63" s="170"/>
      <c r="E63" s="235"/>
      <c r="F63" s="229"/>
      <c r="G63" s="130" t="s">
        <v>368</v>
      </c>
      <c r="H63" s="132">
        <v>24</v>
      </c>
      <c r="I63" s="88">
        <v>100</v>
      </c>
      <c r="J63" s="90" t="s">
        <v>349</v>
      </c>
      <c r="K63" s="121" t="s">
        <v>324</v>
      </c>
      <c r="L63" s="121" t="s">
        <v>324</v>
      </c>
      <c r="M63" s="104" t="s">
        <v>323</v>
      </c>
    </row>
    <row r="64" spans="1:13">
      <c r="A64" s="232"/>
      <c r="B64" s="232"/>
      <c r="C64" s="232"/>
      <c r="D64" s="170"/>
      <c r="E64" s="235"/>
      <c r="F64" s="229"/>
      <c r="G64" s="130" t="s">
        <v>367</v>
      </c>
      <c r="H64" s="131" t="s">
        <v>350</v>
      </c>
      <c r="I64" s="88">
        <v>60</v>
      </c>
      <c r="J64" s="90" t="s">
        <v>349</v>
      </c>
      <c r="K64" s="121" t="s">
        <v>324</v>
      </c>
      <c r="L64" s="121" t="s">
        <v>324</v>
      </c>
      <c r="M64" s="104" t="s">
        <v>323</v>
      </c>
    </row>
    <row r="65" spans="1:13">
      <c r="A65" s="232"/>
      <c r="B65" s="232"/>
      <c r="C65" s="232"/>
      <c r="D65" s="170"/>
      <c r="E65" s="235"/>
      <c r="F65" s="229"/>
      <c r="G65" s="130" t="s">
        <v>366</v>
      </c>
      <c r="H65" s="126" t="s">
        <v>350</v>
      </c>
      <c r="I65" s="88">
        <v>0.05</v>
      </c>
      <c r="J65" s="90" t="s">
        <v>349</v>
      </c>
      <c r="K65" s="121" t="s">
        <v>324</v>
      </c>
      <c r="L65" s="121" t="s">
        <v>324</v>
      </c>
      <c r="M65" s="104" t="s">
        <v>323</v>
      </c>
    </row>
    <row r="66" spans="1:13">
      <c r="A66" s="232"/>
      <c r="B66" s="232"/>
      <c r="C66" s="232"/>
      <c r="D66" s="170"/>
      <c r="E66" s="235"/>
      <c r="F66" s="229"/>
      <c r="G66" s="130" t="s">
        <v>365</v>
      </c>
      <c r="H66" s="126">
        <v>3.4E-5</v>
      </c>
      <c r="I66" s="88">
        <v>0.1</v>
      </c>
      <c r="J66" s="90" t="s">
        <v>349</v>
      </c>
      <c r="K66" s="121" t="s">
        <v>324</v>
      </c>
      <c r="L66" s="121" t="s">
        <v>324</v>
      </c>
      <c r="M66" s="104" t="s">
        <v>323</v>
      </c>
    </row>
    <row r="67" spans="1:13" ht="22.5">
      <c r="A67" s="232"/>
      <c r="B67" s="232"/>
      <c r="C67" s="232"/>
      <c r="D67" s="170"/>
      <c r="E67" s="235"/>
      <c r="F67" s="229"/>
      <c r="G67" s="130" t="s">
        <v>364</v>
      </c>
      <c r="H67" s="126">
        <v>2.4199999999999999E-2</v>
      </c>
      <c r="I67" s="129">
        <v>1</v>
      </c>
      <c r="J67" s="90" t="s">
        <v>349</v>
      </c>
      <c r="K67" s="121" t="s">
        <v>324</v>
      </c>
      <c r="L67" s="121" t="s">
        <v>324</v>
      </c>
      <c r="M67" s="104" t="s">
        <v>323</v>
      </c>
    </row>
    <row r="68" spans="1:13">
      <c r="A68" s="233"/>
      <c r="B68" s="233"/>
      <c r="C68" s="233"/>
      <c r="D68" s="123" t="s">
        <v>363</v>
      </c>
      <c r="E68" s="236"/>
      <c r="F68" s="230"/>
      <c r="G68" s="123" t="s">
        <v>362</v>
      </c>
      <c r="H68" s="128">
        <v>10</v>
      </c>
      <c r="I68" s="88">
        <v>20</v>
      </c>
      <c r="J68" s="90" t="s">
        <v>349</v>
      </c>
      <c r="K68" s="121" t="s">
        <v>324</v>
      </c>
      <c r="L68" s="121" t="s">
        <v>324</v>
      </c>
      <c r="M68" s="104" t="s">
        <v>323</v>
      </c>
    </row>
    <row r="69" spans="1:13">
      <c r="A69" s="227">
        <v>3</v>
      </c>
      <c r="B69" s="227" t="s">
        <v>361</v>
      </c>
      <c r="C69" s="227" t="s">
        <v>360</v>
      </c>
      <c r="D69" s="227" t="s">
        <v>359</v>
      </c>
      <c r="E69" s="227" t="s">
        <v>358</v>
      </c>
      <c r="F69" s="224">
        <v>42753</v>
      </c>
      <c r="G69" s="123" t="s">
        <v>357</v>
      </c>
      <c r="H69" s="127">
        <v>11.8</v>
      </c>
      <c r="I69" s="88">
        <v>120</v>
      </c>
      <c r="J69" s="90" t="s">
        <v>349</v>
      </c>
      <c r="K69" s="121" t="s">
        <v>324</v>
      </c>
      <c r="L69" s="121" t="s">
        <v>324</v>
      </c>
      <c r="M69" s="104" t="s">
        <v>323</v>
      </c>
    </row>
    <row r="70" spans="1:13">
      <c r="A70" s="225"/>
      <c r="B70" s="225"/>
      <c r="C70" s="225"/>
      <c r="D70" s="225"/>
      <c r="E70" s="225"/>
      <c r="F70" s="225"/>
      <c r="G70" s="123" t="s">
        <v>356</v>
      </c>
      <c r="H70" s="122">
        <v>3.0000000000000001E-5</v>
      </c>
      <c r="I70" s="124">
        <v>0.01</v>
      </c>
      <c r="J70" s="90" t="s">
        <v>349</v>
      </c>
      <c r="K70" s="121" t="s">
        <v>324</v>
      </c>
      <c r="L70" s="121" t="s">
        <v>324</v>
      </c>
      <c r="M70" s="104" t="s">
        <v>323</v>
      </c>
    </row>
    <row r="71" spans="1:13">
      <c r="A71" s="225"/>
      <c r="B71" s="225"/>
      <c r="C71" s="225"/>
      <c r="D71" s="225"/>
      <c r="E71" s="225"/>
      <c r="F71" s="225"/>
      <c r="G71" s="123" t="s">
        <v>355</v>
      </c>
      <c r="H71" s="126" t="s">
        <v>350</v>
      </c>
      <c r="I71" s="88">
        <v>0.85</v>
      </c>
      <c r="J71" s="90" t="s">
        <v>349</v>
      </c>
      <c r="K71" s="121" t="s">
        <v>324</v>
      </c>
      <c r="L71" s="121" t="s">
        <v>324</v>
      </c>
      <c r="M71" s="104" t="s">
        <v>323</v>
      </c>
    </row>
    <row r="72" spans="1:13">
      <c r="A72" s="225"/>
      <c r="B72" s="225"/>
      <c r="C72" s="225"/>
      <c r="D72" s="225"/>
      <c r="E72" s="225"/>
      <c r="F72" s="225"/>
      <c r="G72" s="123" t="s">
        <v>354</v>
      </c>
      <c r="H72" s="122" t="s">
        <v>350</v>
      </c>
      <c r="I72" s="88">
        <v>15</v>
      </c>
      <c r="J72" s="90" t="s">
        <v>349</v>
      </c>
      <c r="K72" s="121" t="s">
        <v>324</v>
      </c>
      <c r="L72" s="121" t="s">
        <v>324</v>
      </c>
      <c r="M72" s="104" t="s">
        <v>323</v>
      </c>
    </row>
    <row r="73" spans="1:13">
      <c r="A73" s="225"/>
      <c r="B73" s="225"/>
      <c r="C73" s="225"/>
      <c r="D73" s="225"/>
      <c r="E73" s="225"/>
      <c r="F73" s="225"/>
      <c r="G73" s="123" t="s">
        <v>353</v>
      </c>
      <c r="H73" s="125">
        <v>1.2999999999999999E-3</v>
      </c>
      <c r="I73" s="88">
        <v>4.3</v>
      </c>
      <c r="J73" s="90" t="s">
        <v>349</v>
      </c>
      <c r="K73" s="121" t="s">
        <v>324</v>
      </c>
      <c r="L73" s="121" t="s">
        <v>324</v>
      </c>
      <c r="M73" s="104" t="s">
        <v>323</v>
      </c>
    </row>
    <row r="74" spans="1:13">
      <c r="A74" s="225"/>
      <c r="B74" s="225"/>
      <c r="C74" s="225"/>
      <c r="D74" s="225"/>
      <c r="E74" s="225"/>
      <c r="F74" s="225"/>
      <c r="G74" s="123" t="s">
        <v>352</v>
      </c>
      <c r="H74" s="122" t="s">
        <v>350</v>
      </c>
      <c r="I74" s="124">
        <v>0.7</v>
      </c>
      <c r="J74" s="90" t="s">
        <v>349</v>
      </c>
      <c r="K74" s="121" t="s">
        <v>324</v>
      </c>
      <c r="L74" s="121" t="s">
        <v>324</v>
      </c>
      <c r="M74" s="104" t="s">
        <v>323</v>
      </c>
    </row>
    <row r="75" spans="1:13">
      <c r="A75" s="226"/>
      <c r="B75" s="226"/>
      <c r="C75" s="226"/>
      <c r="D75" s="226"/>
      <c r="E75" s="226"/>
      <c r="F75" s="226"/>
      <c r="G75" s="123" t="s">
        <v>351</v>
      </c>
      <c r="H75" s="122" t="s">
        <v>350</v>
      </c>
      <c r="I75" s="88">
        <v>1.5</v>
      </c>
      <c r="J75" s="90" t="s">
        <v>349</v>
      </c>
      <c r="K75" s="121" t="s">
        <v>324</v>
      </c>
      <c r="L75" s="121" t="s">
        <v>324</v>
      </c>
      <c r="M75" s="104" t="s">
        <v>323</v>
      </c>
    </row>
    <row r="77" spans="1:13" customFormat="1">
      <c r="A77" s="22"/>
      <c r="B77" s="22" t="s">
        <v>322</v>
      </c>
      <c r="C77" s="22"/>
      <c r="D77" s="120" t="s">
        <v>321</v>
      </c>
      <c r="E77" s="22"/>
      <c r="F77" s="22"/>
      <c r="G77" s="22" t="s">
        <v>320</v>
      </c>
      <c r="H77" s="22"/>
      <c r="I77" s="22"/>
      <c r="J77" s="22" t="s">
        <v>319</v>
      </c>
      <c r="K77" s="22"/>
      <c r="L77" s="22"/>
    </row>
  </sheetData>
  <mergeCells count="25">
    <mergeCell ref="A1:M1"/>
    <mergeCell ref="D3:D11"/>
    <mergeCell ref="D21:D29"/>
    <mergeCell ref="A3:A30"/>
    <mergeCell ref="B3:B30"/>
    <mergeCell ref="C3:C30"/>
    <mergeCell ref="D12:D20"/>
    <mergeCell ref="E3:E30"/>
    <mergeCell ref="F3:F30"/>
    <mergeCell ref="A31:A68"/>
    <mergeCell ref="B31:B68"/>
    <mergeCell ref="A69:A75"/>
    <mergeCell ref="D69:D75"/>
    <mergeCell ref="B69:B75"/>
    <mergeCell ref="D59:D67"/>
    <mergeCell ref="F69:F75"/>
    <mergeCell ref="C69:C75"/>
    <mergeCell ref="F50:F68"/>
    <mergeCell ref="F31:F49"/>
    <mergeCell ref="C31:C68"/>
    <mergeCell ref="D50:D58"/>
    <mergeCell ref="D31:D39"/>
    <mergeCell ref="D40:D48"/>
    <mergeCell ref="E31:E68"/>
    <mergeCell ref="E69:E75"/>
  </mergeCells>
  <phoneticPr fontId="2" type="noConversion"/>
  <conditionalFormatting sqref="K76 K83:K65563 K78:K81">
    <cfRule type="cellIs" dxfId="6" priority="2" stopIfTrue="1" operator="equal">
      <formula>"否"</formula>
    </cfRule>
  </conditionalFormatting>
  <conditionalFormatting sqref="J77">
    <cfRule type="cellIs" dxfId="5" priority="1" stopIfTrue="1" operator="equal">
      <formula>"否"</formula>
    </cfRule>
  </conditionalFormatting>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rowBreaks count="2" manualBreakCount="2">
    <brk id="30" max="12" man="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zoomScaleNormal="100" zoomScaleSheetLayoutView="100" workbookViewId="0">
      <selection activeCell="P42" sqref="P42"/>
    </sheetView>
  </sheetViews>
  <sheetFormatPr defaultRowHeight="13.5"/>
  <cols>
    <col min="1" max="1" width="5.125" style="4" customWidth="1"/>
    <col min="2" max="2" width="6.375" style="143" customWidth="1"/>
    <col min="3" max="3" width="9.125" style="4" customWidth="1"/>
    <col min="4" max="4" width="10.375" style="4" customWidth="1"/>
    <col min="5" max="5" width="12.5" style="4" customWidth="1"/>
    <col min="6" max="6" width="9" style="4"/>
    <col min="7" max="7" width="14.375" style="4" customWidth="1"/>
    <col min="8" max="12" width="9" style="4"/>
    <col min="13" max="13" width="10.625" style="4" customWidth="1"/>
    <col min="14" max="14" width="10.125" style="4" customWidth="1"/>
    <col min="15" max="16384" width="9" style="4"/>
  </cols>
  <sheetData>
    <row r="1" spans="1:14" s="11" customFormat="1" ht="33" customHeight="1">
      <c r="A1" s="242" t="s">
        <v>418</v>
      </c>
      <c r="B1" s="242"/>
      <c r="C1" s="242"/>
      <c r="D1" s="242"/>
      <c r="E1" s="242"/>
      <c r="F1" s="242"/>
      <c r="G1" s="242"/>
      <c r="H1" s="242"/>
      <c r="I1" s="242"/>
      <c r="J1" s="242"/>
      <c r="K1" s="242"/>
      <c r="L1" s="242"/>
      <c r="M1" s="242"/>
    </row>
    <row r="2" spans="1:14" s="12" customFormat="1" ht="18" customHeight="1">
      <c r="A2" s="152" t="s">
        <v>417</v>
      </c>
      <c r="B2" s="152" t="s">
        <v>416</v>
      </c>
      <c r="C2" s="152" t="s">
        <v>415</v>
      </c>
      <c r="D2" s="152" t="s">
        <v>414</v>
      </c>
      <c r="E2" s="152" t="s">
        <v>413</v>
      </c>
      <c r="F2" s="152" t="s">
        <v>412</v>
      </c>
      <c r="G2" s="166" t="s">
        <v>411</v>
      </c>
      <c r="H2" s="166"/>
      <c r="I2" s="152" t="s">
        <v>410</v>
      </c>
      <c r="J2" s="152" t="s">
        <v>409</v>
      </c>
      <c r="K2" s="152" t="s">
        <v>408</v>
      </c>
      <c r="L2" s="152" t="s">
        <v>407</v>
      </c>
      <c r="M2" s="152" t="s">
        <v>406</v>
      </c>
      <c r="N2" s="87" t="s">
        <v>405</v>
      </c>
    </row>
    <row r="3" spans="1:14" s="135" customFormat="1" ht="11.25">
      <c r="A3" s="192">
        <v>1</v>
      </c>
      <c r="B3" s="192" t="s">
        <v>404</v>
      </c>
      <c r="C3" s="192" t="s">
        <v>403</v>
      </c>
      <c r="D3" s="246" t="s">
        <v>402</v>
      </c>
      <c r="E3" s="243" t="s">
        <v>401</v>
      </c>
      <c r="F3" s="241">
        <v>42753</v>
      </c>
      <c r="G3" s="146" t="s">
        <v>108</v>
      </c>
      <c r="H3" s="31" t="str">
        <f t="shared" ref="H3:H34" si="0">IF(ISNUMBER(FIND("pH",G3)),"(无量纲)",IF(ISNUMBER(FIND("色度",G3)),"(倍)",IF(ISNUMBER(FIND("大肠",G3)),"","(mg/L)")))</f>
        <v>(mg/L)</v>
      </c>
      <c r="I3" s="145">
        <v>3.3</v>
      </c>
      <c r="J3" s="145">
        <v>30</v>
      </c>
      <c r="K3" s="145" t="s">
        <v>17</v>
      </c>
      <c r="L3" s="144" t="s">
        <v>390</v>
      </c>
      <c r="M3" s="144" t="s">
        <v>390</v>
      </c>
      <c r="N3" s="144" t="s">
        <v>389</v>
      </c>
    </row>
    <row r="4" spans="1:14" s="135" customFormat="1" ht="11.25">
      <c r="A4" s="192"/>
      <c r="B4" s="192"/>
      <c r="C4" s="192"/>
      <c r="D4" s="247"/>
      <c r="E4" s="244"/>
      <c r="F4" s="241"/>
      <c r="G4" s="146" t="s">
        <v>109</v>
      </c>
      <c r="H4" s="31" t="str">
        <f t="shared" si="0"/>
        <v>(mg/L)</v>
      </c>
      <c r="I4" s="145">
        <v>15.8</v>
      </c>
      <c r="J4" s="145">
        <v>90</v>
      </c>
      <c r="K4" s="145" t="s">
        <v>17</v>
      </c>
      <c r="L4" s="144" t="s">
        <v>390</v>
      </c>
      <c r="M4" s="144" t="s">
        <v>390</v>
      </c>
      <c r="N4" s="144" t="s">
        <v>389</v>
      </c>
    </row>
    <row r="5" spans="1:14" s="135" customFormat="1" ht="11.25">
      <c r="A5" s="192"/>
      <c r="B5" s="192"/>
      <c r="C5" s="192"/>
      <c r="D5" s="247"/>
      <c r="E5" s="244"/>
      <c r="F5" s="241"/>
      <c r="G5" s="146" t="s">
        <v>136</v>
      </c>
      <c r="H5" s="31" t="str">
        <f t="shared" si="0"/>
        <v>(mg/L)</v>
      </c>
      <c r="I5" s="145">
        <v>5.2999999999999999E-2</v>
      </c>
      <c r="J5" s="145">
        <v>5</v>
      </c>
      <c r="K5" s="145" t="s">
        <v>17</v>
      </c>
      <c r="L5" s="144" t="s">
        <v>390</v>
      </c>
      <c r="M5" s="144" t="s">
        <v>390</v>
      </c>
      <c r="N5" s="144" t="s">
        <v>389</v>
      </c>
    </row>
    <row r="6" spans="1:14" s="135" customFormat="1" ht="11.25">
      <c r="A6" s="192"/>
      <c r="B6" s="192"/>
      <c r="C6" s="192"/>
      <c r="D6" s="247"/>
      <c r="E6" s="244"/>
      <c r="F6" s="241"/>
      <c r="G6" s="146" t="s">
        <v>139</v>
      </c>
      <c r="H6" s="31" t="str">
        <f t="shared" si="0"/>
        <v>(无量纲)</v>
      </c>
      <c r="I6" s="145">
        <v>7.68</v>
      </c>
      <c r="J6" s="145" t="s">
        <v>19</v>
      </c>
      <c r="K6" s="145" t="s">
        <v>17</v>
      </c>
      <c r="L6" s="144" t="s">
        <v>390</v>
      </c>
      <c r="M6" s="144" t="s">
        <v>390</v>
      </c>
      <c r="N6" s="144" t="s">
        <v>389</v>
      </c>
    </row>
    <row r="7" spans="1:14" s="135" customFormat="1" ht="11.25">
      <c r="A7" s="192"/>
      <c r="B7" s="192"/>
      <c r="C7" s="192"/>
      <c r="D7" s="247"/>
      <c r="E7" s="244"/>
      <c r="F7" s="241"/>
      <c r="G7" s="146" t="s">
        <v>110</v>
      </c>
      <c r="H7" s="31" t="str">
        <f t="shared" si="0"/>
        <v>(mg/L)</v>
      </c>
      <c r="I7" s="145" t="s">
        <v>182</v>
      </c>
      <c r="J7" s="145">
        <v>10</v>
      </c>
      <c r="K7" s="145" t="s">
        <v>17</v>
      </c>
      <c r="L7" s="144" t="s">
        <v>390</v>
      </c>
      <c r="M7" s="144" t="s">
        <v>390</v>
      </c>
      <c r="N7" s="144" t="s">
        <v>389</v>
      </c>
    </row>
    <row r="8" spans="1:14" s="135" customFormat="1" ht="11.25" customHeight="1">
      <c r="A8" s="192"/>
      <c r="B8" s="192"/>
      <c r="C8" s="192"/>
      <c r="D8" s="247"/>
      <c r="E8" s="244"/>
      <c r="F8" s="241"/>
      <c r="G8" s="146" t="s">
        <v>396</v>
      </c>
      <c r="H8" s="31" t="str">
        <f t="shared" si="0"/>
        <v/>
      </c>
      <c r="I8" s="145">
        <v>0</v>
      </c>
      <c r="J8" s="145">
        <v>10000</v>
      </c>
      <c r="K8" s="145" t="s">
        <v>17</v>
      </c>
      <c r="L8" s="144" t="s">
        <v>390</v>
      </c>
      <c r="M8" s="144" t="s">
        <v>390</v>
      </c>
      <c r="N8" s="144" t="s">
        <v>389</v>
      </c>
    </row>
    <row r="9" spans="1:14" s="135" customFormat="1" ht="11.25" customHeight="1">
      <c r="A9" s="192"/>
      <c r="B9" s="192"/>
      <c r="C9" s="192"/>
      <c r="D9" s="247"/>
      <c r="E9" s="244"/>
      <c r="F9" s="241"/>
      <c r="G9" s="146" t="s">
        <v>121</v>
      </c>
      <c r="H9" s="31" t="str">
        <f t="shared" si="0"/>
        <v>(mg/L)</v>
      </c>
      <c r="I9" s="145" t="s">
        <v>182</v>
      </c>
      <c r="J9" s="145">
        <v>0.01</v>
      </c>
      <c r="K9" s="145" t="s">
        <v>17</v>
      </c>
      <c r="L9" s="144" t="s">
        <v>390</v>
      </c>
      <c r="M9" s="144" t="s">
        <v>390</v>
      </c>
      <c r="N9" s="144" t="s">
        <v>389</v>
      </c>
    </row>
    <row r="10" spans="1:14" s="135" customFormat="1" ht="11.25">
      <c r="A10" s="192"/>
      <c r="B10" s="192"/>
      <c r="C10" s="192"/>
      <c r="D10" s="247"/>
      <c r="E10" s="244"/>
      <c r="F10" s="241"/>
      <c r="G10" s="146" t="s">
        <v>122</v>
      </c>
      <c r="H10" s="31" t="str">
        <f t="shared" si="0"/>
        <v>(mg/L)</v>
      </c>
      <c r="I10" s="145" t="s">
        <v>182</v>
      </c>
      <c r="J10" s="145">
        <v>1E-3</v>
      </c>
      <c r="K10" s="145" t="s">
        <v>17</v>
      </c>
      <c r="L10" s="144" t="s">
        <v>390</v>
      </c>
      <c r="M10" s="144" t="s">
        <v>390</v>
      </c>
      <c r="N10" s="144" t="s">
        <v>389</v>
      </c>
    </row>
    <row r="11" spans="1:14" s="135" customFormat="1" ht="11.25">
      <c r="A11" s="192"/>
      <c r="B11" s="192"/>
      <c r="C11" s="192"/>
      <c r="D11" s="247"/>
      <c r="E11" s="244"/>
      <c r="F11" s="241"/>
      <c r="G11" s="146" t="s">
        <v>114</v>
      </c>
      <c r="H11" s="31" t="str">
        <f t="shared" si="0"/>
        <v>(mg/L)</v>
      </c>
      <c r="I11" s="145" t="s">
        <v>182</v>
      </c>
      <c r="J11" s="145">
        <v>0.05</v>
      </c>
      <c r="K11" s="145" t="s">
        <v>17</v>
      </c>
      <c r="L11" s="144" t="s">
        <v>390</v>
      </c>
      <c r="M11" s="144" t="s">
        <v>390</v>
      </c>
      <c r="N11" s="144" t="s">
        <v>389</v>
      </c>
    </row>
    <row r="12" spans="1:14" s="135" customFormat="1" ht="11.25">
      <c r="A12" s="192"/>
      <c r="B12" s="192"/>
      <c r="C12" s="192"/>
      <c r="D12" s="247"/>
      <c r="E12" s="244"/>
      <c r="F12" s="241"/>
      <c r="G12" s="146" t="s">
        <v>124</v>
      </c>
      <c r="H12" s="31" t="str">
        <f t="shared" si="0"/>
        <v>(mg/L)</v>
      </c>
      <c r="I12" s="145" t="s">
        <v>182</v>
      </c>
      <c r="J12" s="145">
        <v>0.1</v>
      </c>
      <c r="K12" s="145" t="s">
        <v>17</v>
      </c>
      <c r="L12" s="144" t="s">
        <v>390</v>
      </c>
      <c r="M12" s="144" t="s">
        <v>390</v>
      </c>
      <c r="N12" s="144" t="s">
        <v>389</v>
      </c>
    </row>
    <row r="13" spans="1:14" s="135" customFormat="1" ht="11.25">
      <c r="A13" s="192"/>
      <c r="B13" s="192"/>
      <c r="C13" s="192"/>
      <c r="D13" s="247"/>
      <c r="E13" s="244"/>
      <c r="F13" s="241"/>
      <c r="G13" s="146" t="s">
        <v>133</v>
      </c>
      <c r="H13" s="31" t="str">
        <f t="shared" si="0"/>
        <v>(倍)</v>
      </c>
      <c r="I13" s="145">
        <v>4</v>
      </c>
      <c r="J13" s="145">
        <v>40</v>
      </c>
      <c r="K13" s="145" t="s">
        <v>17</v>
      </c>
      <c r="L13" s="144" t="s">
        <v>390</v>
      </c>
      <c r="M13" s="144" t="s">
        <v>390</v>
      </c>
      <c r="N13" s="144" t="s">
        <v>389</v>
      </c>
    </row>
    <row r="14" spans="1:14" s="135" customFormat="1" ht="11.25">
      <c r="A14" s="192"/>
      <c r="B14" s="192"/>
      <c r="C14" s="192"/>
      <c r="D14" s="247"/>
      <c r="E14" s="244"/>
      <c r="F14" s="241"/>
      <c r="G14" s="146" t="s">
        <v>125</v>
      </c>
      <c r="H14" s="31" t="str">
        <f t="shared" si="0"/>
        <v>(mg/L)</v>
      </c>
      <c r="I14" s="145">
        <v>6.9999999999999999E-4</v>
      </c>
      <c r="J14" s="145">
        <v>0.1</v>
      </c>
      <c r="K14" s="145" t="s">
        <v>17</v>
      </c>
      <c r="L14" s="144" t="s">
        <v>390</v>
      </c>
      <c r="M14" s="144" t="s">
        <v>390</v>
      </c>
      <c r="N14" s="144" t="s">
        <v>389</v>
      </c>
    </row>
    <row r="15" spans="1:14" s="135" customFormat="1" ht="11.25">
      <c r="A15" s="192"/>
      <c r="B15" s="192"/>
      <c r="C15" s="192"/>
      <c r="D15" s="247"/>
      <c r="E15" s="244"/>
      <c r="F15" s="241"/>
      <c r="G15" s="146" t="s">
        <v>126</v>
      </c>
      <c r="H15" s="31" t="str">
        <f t="shared" si="0"/>
        <v>(mg/L)</v>
      </c>
      <c r="I15" s="145">
        <v>0.09</v>
      </c>
      <c r="J15" s="145">
        <v>5</v>
      </c>
      <c r="K15" s="145" t="s">
        <v>17</v>
      </c>
      <c r="L15" s="144" t="s">
        <v>390</v>
      </c>
      <c r="M15" s="144" t="s">
        <v>390</v>
      </c>
      <c r="N15" s="144" t="s">
        <v>389</v>
      </c>
    </row>
    <row r="16" spans="1:14" s="135" customFormat="1" ht="11.25">
      <c r="A16" s="192"/>
      <c r="B16" s="192"/>
      <c r="C16" s="192"/>
      <c r="D16" s="247"/>
      <c r="E16" s="244"/>
      <c r="F16" s="241"/>
      <c r="G16" s="146" t="s">
        <v>129</v>
      </c>
      <c r="H16" s="31" t="str">
        <f t="shared" si="0"/>
        <v>(mg/L)</v>
      </c>
      <c r="I16" s="145">
        <v>4.7E-2</v>
      </c>
      <c r="J16" s="145">
        <v>2</v>
      </c>
      <c r="K16" s="145" t="s">
        <v>17</v>
      </c>
      <c r="L16" s="144" t="s">
        <v>390</v>
      </c>
      <c r="M16" s="144" t="s">
        <v>390</v>
      </c>
      <c r="N16" s="144" t="s">
        <v>389</v>
      </c>
    </row>
    <row r="17" spans="1:14" s="135" customFormat="1" ht="11.25">
      <c r="A17" s="192"/>
      <c r="B17" s="192"/>
      <c r="C17" s="192"/>
      <c r="D17" s="247"/>
      <c r="E17" s="244"/>
      <c r="F17" s="241"/>
      <c r="G17" s="146" t="s">
        <v>115</v>
      </c>
      <c r="H17" s="31" t="str">
        <f t="shared" si="0"/>
        <v>(mg/L)</v>
      </c>
      <c r="I17" s="145">
        <v>6.6</v>
      </c>
      <c r="J17" s="145">
        <v>30</v>
      </c>
      <c r="K17" s="145" t="s">
        <v>17</v>
      </c>
      <c r="L17" s="144" t="s">
        <v>390</v>
      </c>
      <c r="M17" s="144" t="s">
        <v>390</v>
      </c>
      <c r="N17" s="144" t="s">
        <v>389</v>
      </c>
    </row>
    <row r="18" spans="1:14" s="135" customFormat="1" ht="11.25">
      <c r="A18" s="192"/>
      <c r="B18" s="192"/>
      <c r="C18" s="192"/>
      <c r="D18" s="247"/>
      <c r="E18" s="244"/>
      <c r="F18" s="241"/>
      <c r="G18" s="146" t="s">
        <v>116</v>
      </c>
      <c r="H18" s="31" t="str">
        <f t="shared" si="0"/>
        <v>(mg/L)</v>
      </c>
      <c r="I18" s="145">
        <v>1.96</v>
      </c>
      <c r="J18" s="145">
        <v>40</v>
      </c>
      <c r="K18" s="145" t="s">
        <v>17</v>
      </c>
      <c r="L18" s="144" t="s">
        <v>390</v>
      </c>
      <c r="M18" s="144" t="s">
        <v>390</v>
      </c>
      <c r="N18" s="144" t="s">
        <v>389</v>
      </c>
    </row>
    <row r="19" spans="1:14" s="135" customFormat="1" ht="11.25">
      <c r="A19" s="192"/>
      <c r="B19" s="192"/>
      <c r="C19" s="192"/>
      <c r="D19" s="247"/>
      <c r="E19" s="244"/>
      <c r="F19" s="241"/>
      <c r="G19" s="146" t="s">
        <v>131</v>
      </c>
      <c r="H19" s="31" t="str">
        <f t="shared" si="0"/>
        <v>(mg/L)</v>
      </c>
      <c r="I19" s="145" t="s">
        <v>182</v>
      </c>
      <c r="J19" s="145">
        <v>0.1</v>
      </c>
      <c r="K19" s="145" t="s">
        <v>17</v>
      </c>
      <c r="L19" s="144" t="s">
        <v>390</v>
      </c>
      <c r="M19" s="144" t="s">
        <v>390</v>
      </c>
      <c r="N19" s="144" t="s">
        <v>389</v>
      </c>
    </row>
    <row r="20" spans="1:14" s="135" customFormat="1" ht="11.25">
      <c r="A20" s="192"/>
      <c r="B20" s="192"/>
      <c r="C20" s="192"/>
      <c r="D20" s="248"/>
      <c r="E20" s="245"/>
      <c r="F20" s="241"/>
      <c r="G20" s="146" t="s">
        <v>117</v>
      </c>
      <c r="H20" s="31" t="str">
        <f t="shared" si="0"/>
        <v>(mg/L)</v>
      </c>
      <c r="I20" s="145">
        <v>0.03</v>
      </c>
      <c r="J20" s="145">
        <v>3</v>
      </c>
      <c r="K20" s="145" t="s">
        <v>17</v>
      </c>
      <c r="L20" s="144" t="s">
        <v>390</v>
      </c>
      <c r="M20" s="144" t="s">
        <v>390</v>
      </c>
      <c r="N20" s="144" t="s">
        <v>389</v>
      </c>
    </row>
    <row r="21" spans="1:14" s="15" customFormat="1" ht="13.5" customHeight="1">
      <c r="A21" s="252">
        <v>5</v>
      </c>
      <c r="B21" s="252" t="s">
        <v>400</v>
      </c>
      <c r="C21" s="252" t="s">
        <v>399</v>
      </c>
      <c r="D21" s="253" t="s">
        <v>398</v>
      </c>
      <c r="E21" s="253" t="s">
        <v>397</v>
      </c>
      <c r="F21" s="249">
        <v>42740</v>
      </c>
      <c r="G21" s="149" t="s">
        <v>109</v>
      </c>
      <c r="H21" s="31" t="str">
        <f t="shared" si="0"/>
        <v>(mg/L)</v>
      </c>
      <c r="I21" s="148">
        <v>15.2</v>
      </c>
      <c r="J21" s="148">
        <v>100</v>
      </c>
      <c r="K21" s="148" t="s">
        <v>17</v>
      </c>
      <c r="L21" s="6" t="s">
        <v>324</v>
      </c>
      <c r="M21" s="6" t="s">
        <v>324</v>
      </c>
      <c r="N21" s="144" t="s">
        <v>389</v>
      </c>
    </row>
    <row r="22" spans="1:14" s="15" customFormat="1">
      <c r="A22" s="252"/>
      <c r="B22" s="252"/>
      <c r="C22" s="252"/>
      <c r="D22" s="254"/>
      <c r="E22" s="254"/>
      <c r="F22" s="250"/>
      <c r="G22" s="149" t="s">
        <v>136</v>
      </c>
      <c r="H22" s="31" t="str">
        <f t="shared" si="0"/>
        <v>(mg/L)</v>
      </c>
      <c r="I22" s="148">
        <v>0.08</v>
      </c>
      <c r="J22" s="148">
        <v>5</v>
      </c>
      <c r="K22" s="148" t="s">
        <v>17</v>
      </c>
      <c r="L22" s="6" t="s">
        <v>324</v>
      </c>
      <c r="M22" s="6" t="s">
        <v>324</v>
      </c>
      <c r="N22" s="144" t="s">
        <v>389</v>
      </c>
    </row>
    <row r="23" spans="1:14" s="15" customFormat="1">
      <c r="A23" s="252"/>
      <c r="B23" s="252"/>
      <c r="C23" s="252"/>
      <c r="D23" s="254"/>
      <c r="E23" s="254"/>
      <c r="F23" s="250"/>
      <c r="G23" s="151" t="s">
        <v>139</v>
      </c>
      <c r="H23" s="31" t="str">
        <f t="shared" si="0"/>
        <v>(无量纲)</v>
      </c>
      <c r="I23" s="148">
        <v>7.34</v>
      </c>
      <c r="J23" s="148" t="s">
        <v>19</v>
      </c>
      <c r="K23" s="148" t="s">
        <v>17</v>
      </c>
      <c r="L23" s="6" t="s">
        <v>324</v>
      </c>
      <c r="M23" s="6" t="s">
        <v>324</v>
      </c>
      <c r="N23" s="144" t="s">
        <v>389</v>
      </c>
    </row>
    <row r="24" spans="1:14" s="15" customFormat="1">
      <c r="A24" s="252"/>
      <c r="B24" s="252"/>
      <c r="C24" s="252"/>
      <c r="D24" s="254"/>
      <c r="E24" s="254"/>
      <c r="F24" s="250"/>
      <c r="G24" s="149" t="s">
        <v>110</v>
      </c>
      <c r="H24" s="31" t="str">
        <f t="shared" si="0"/>
        <v>(mg/L)</v>
      </c>
      <c r="I24" s="148" t="s">
        <v>182</v>
      </c>
      <c r="J24" s="148">
        <v>25</v>
      </c>
      <c r="K24" s="148" t="s">
        <v>17</v>
      </c>
      <c r="L24" s="6" t="s">
        <v>324</v>
      </c>
      <c r="M24" s="6" t="s">
        <v>324</v>
      </c>
      <c r="N24" s="144" t="s">
        <v>389</v>
      </c>
    </row>
    <row r="25" spans="1:14" s="15" customFormat="1">
      <c r="A25" s="252"/>
      <c r="B25" s="252"/>
      <c r="C25" s="252"/>
      <c r="D25" s="254"/>
      <c r="E25" s="254"/>
      <c r="F25" s="250"/>
      <c r="G25" s="149" t="s">
        <v>396</v>
      </c>
      <c r="H25" s="31" t="str">
        <f t="shared" si="0"/>
        <v/>
      </c>
      <c r="I25" s="148">
        <v>20</v>
      </c>
      <c r="J25" s="148">
        <v>10000</v>
      </c>
      <c r="K25" s="148" t="s">
        <v>17</v>
      </c>
      <c r="L25" s="6" t="s">
        <v>324</v>
      </c>
      <c r="M25" s="6" t="s">
        <v>324</v>
      </c>
      <c r="N25" s="144" t="s">
        <v>389</v>
      </c>
    </row>
    <row r="26" spans="1:14" s="15" customFormat="1">
      <c r="A26" s="252"/>
      <c r="B26" s="252"/>
      <c r="C26" s="252"/>
      <c r="D26" s="254"/>
      <c r="E26" s="254"/>
      <c r="F26" s="250"/>
      <c r="G26" s="149" t="s">
        <v>121</v>
      </c>
      <c r="H26" s="31" t="str">
        <f t="shared" si="0"/>
        <v>(mg/L)</v>
      </c>
      <c r="I26" s="150" t="s">
        <v>182</v>
      </c>
      <c r="J26" s="148">
        <v>0.01</v>
      </c>
      <c r="K26" s="148" t="s">
        <v>17</v>
      </c>
      <c r="L26" s="6" t="s">
        <v>324</v>
      </c>
      <c r="M26" s="6" t="s">
        <v>324</v>
      </c>
      <c r="N26" s="144" t="s">
        <v>389</v>
      </c>
    </row>
    <row r="27" spans="1:14" s="15" customFormat="1">
      <c r="A27" s="252"/>
      <c r="B27" s="252"/>
      <c r="C27" s="252"/>
      <c r="D27" s="254"/>
      <c r="E27" s="254"/>
      <c r="F27" s="250"/>
      <c r="G27" s="149" t="s">
        <v>122</v>
      </c>
      <c r="H27" s="31" t="str">
        <f t="shared" si="0"/>
        <v>(mg/L)</v>
      </c>
      <c r="I27" s="150">
        <v>5.0000000000000002E-5</v>
      </c>
      <c r="J27" s="148">
        <v>1E-3</v>
      </c>
      <c r="K27" s="148" t="s">
        <v>17</v>
      </c>
      <c r="L27" s="6" t="s">
        <v>324</v>
      </c>
      <c r="M27" s="6" t="s">
        <v>324</v>
      </c>
      <c r="N27" s="144" t="s">
        <v>389</v>
      </c>
    </row>
    <row r="28" spans="1:14" s="15" customFormat="1">
      <c r="A28" s="252"/>
      <c r="B28" s="252"/>
      <c r="C28" s="252"/>
      <c r="D28" s="254"/>
      <c r="E28" s="254"/>
      <c r="F28" s="250"/>
      <c r="G28" s="149" t="s">
        <v>114</v>
      </c>
      <c r="H28" s="31" t="str">
        <f t="shared" si="0"/>
        <v>(mg/L)</v>
      </c>
      <c r="I28" s="150" t="s">
        <v>182</v>
      </c>
      <c r="J28" s="148">
        <v>0.05</v>
      </c>
      <c r="K28" s="148" t="s">
        <v>17</v>
      </c>
      <c r="L28" s="6" t="s">
        <v>324</v>
      </c>
      <c r="M28" s="6" t="s">
        <v>324</v>
      </c>
      <c r="N28" s="144" t="s">
        <v>389</v>
      </c>
    </row>
    <row r="29" spans="1:14" s="15" customFormat="1">
      <c r="A29" s="252"/>
      <c r="B29" s="252"/>
      <c r="C29" s="252"/>
      <c r="D29" s="254"/>
      <c r="E29" s="254"/>
      <c r="F29" s="250"/>
      <c r="G29" s="149" t="s">
        <v>124</v>
      </c>
      <c r="H29" s="31" t="str">
        <f t="shared" si="0"/>
        <v>(mg/L)</v>
      </c>
      <c r="I29" s="150" t="s">
        <v>182</v>
      </c>
      <c r="J29" s="148">
        <v>0.1</v>
      </c>
      <c r="K29" s="148" t="s">
        <v>17</v>
      </c>
      <c r="L29" s="6" t="s">
        <v>324</v>
      </c>
      <c r="M29" s="6" t="s">
        <v>324</v>
      </c>
      <c r="N29" s="144" t="s">
        <v>389</v>
      </c>
    </row>
    <row r="30" spans="1:14" s="15" customFormat="1">
      <c r="A30" s="252"/>
      <c r="B30" s="252"/>
      <c r="C30" s="252"/>
      <c r="D30" s="254"/>
      <c r="E30" s="254"/>
      <c r="F30" s="250"/>
      <c r="G30" s="149" t="s">
        <v>133</v>
      </c>
      <c r="H30" s="31" t="str">
        <f t="shared" si="0"/>
        <v>(倍)</v>
      </c>
      <c r="I30" s="148">
        <v>8</v>
      </c>
      <c r="J30" s="148">
        <v>40</v>
      </c>
      <c r="K30" s="148" t="s">
        <v>17</v>
      </c>
      <c r="L30" s="6" t="s">
        <v>324</v>
      </c>
      <c r="M30" s="6" t="s">
        <v>324</v>
      </c>
      <c r="N30" s="144" t="s">
        <v>389</v>
      </c>
    </row>
    <row r="31" spans="1:14" s="15" customFormat="1">
      <c r="A31" s="252"/>
      <c r="B31" s="252"/>
      <c r="C31" s="252"/>
      <c r="D31" s="254"/>
      <c r="E31" s="254"/>
      <c r="F31" s="250"/>
      <c r="G31" s="149" t="s">
        <v>125</v>
      </c>
      <c r="H31" s="31" t="str">
        <f t="shared" si="0"/>
        <v>(mg/L)</v>
      </c>
      <c r="I31" s="148">
        <v>5.9999999999999995E-4</v>
      </c>
      <c r="J31" s="148">
        <v>0.1</v>
      </c>
      <c r="K31" s="148" t="s">
        <v>17</v>
      </c>
      <c r="L31" s="6" t="s">
        <v>324</v>
      </c>
      <c r="M31" s="6" t="s">
        <v>324</v>
      </c>
      <c r="N31" s="144" t="s">
        <v>389</v>
      </c>
    </row>
    <row r="32" spans="1:14" s="15" customFormat="1">
      <c r="A32" s="252"/>
      <c r="B32" s="252"/>
      <c r="C32" s="252"/>
      <c r="D32" s="254"/>
      <c r="E32" s="254"/>
      <c r="F32" s="250"/>
      <c r="G32" s="149" t="s">
        <v>126</v>
      </c>
      <c r="H32" s="31" t="str">
        <f t="shared" si="0"/>
        <v>(mg/L)</v>
      </c>
      <c r="I32" s="148">
        <v>0.02</v>
      </c>
      <c r="J32" s="148">
        <v>5</v>
      </c>
      <c r="K32" s="148" t="s">
        <v>17</v>
      </c>
      <c r="L32" s="6" t="s">
        <v>324</v>
      </c>
      <c r="M32" s="6" t="s">
        <v>324</v>
      </c>
      <c r="N32" s="144" t="s">
        <v>389</v>
      </c>
    </row>
    <row r="33" spans="1:14" s="15" customFormat="1">
      <c r="A33" s="252"/>
      <c r="B33" s="252"/>
      <c r="C33" s="252"/>
      <c r="D33" s="254"/>
      <c r="E33" s="254"/>
      <c r="F33" s="250"/>
      <c r="G33" s="149" t="s">
        <v>129</v>
      </c>
      <c r="H33" s="31" t="str">
        <f t="shared" si="0"/>
        <v>(mg/L)</v>
      </c>
      <c r="I33" s="150" t="s">
        <v>182</v>
      </c>
      <c r="J33" s="148">
        <v>2</v>
      </c>
      <c r="K33" s="148" t="s">
        <v>17</v>
      </c>
      <c r="L33" s="6" t="s">
        <v>324</v>
      </c>
      <c r="M33" s="6" t="s">
        <v>324</v>
      </c>
      <c r="N33" s="144" t="s">
        <v>389</v>
      </c>
    </row>
    <row r="34" spans="1:14" s="15" customFormat="1">
      <c r="A34" s="252"/>
      <c r="B34" s="252"/>
      <c r="C34" s="252"/>
      <c r="D34" s="254"/>
      <c r="E34" s="254"/>
      <c r="F34" s="250"/>
      <c r="G34" s="149" t="s">
        <v>115</v>
      </c>
      <c r="H34" s="31" t="str">
        <f t="shared" si="0"/>
        <v>(mg/L)</v>
      </c>
      <c r="I34" s="148">
        <v>9.1</v>
      </c>
      <c r="J34" s="148">
        <v>30</v>
      </c>
      <c r="K34" s="148" t="s">
        <v>17</v>
      </c>
      <c r="L34" s="6" t="s">
        <v>324</v>
      </c>
      <c r="M34" s="6" t="s">
        <v>324</v>
      </c>
      <c r="N34" s="144" t="s">
        <v>389</v>
      </c>
    </row>
    <row r="35" spans="1:14" s="15" customFormat="1">
      <c r="A35" s="252"/>
      <c r="B35" s="252"/>
      <c r="C35" s="252"/>
      <c r="D35" s="254"/>
      <c r="E35" s="254"/>
      <c r="F35" s="250"/>
      <c r="G35" s="149" t="s">
        <v>116</v>
      </c>
      <c r="H35" s="31" t="str">
        <f t="shared" ref="H35:H55" si="1">IF(ISNUMBER(FIND("pH",G35)),"(无量纲)",IF(ISNUMBER(FIND("色度",G35)),"(倍)",IF(ISNUMBER(FIND("大肠",G35)),"","(mg/L)")))</f>
        <v>(mg/L)</v>
      </c>
      <c r="I35" s="148">
        <v>2.91</v>
      </c>
      <c r="J35" s="148">
        <v>40</v>
      </c>
      <c r="K35" s="148" t="s">
        <v>17</v>
      </c>
      <c r="L35" s="6" t="s">
        <v>324</v>
      </c>
      <c r="M35" s="6" t="s">
        <v>324</v>
      </c>
      <c r="N35" s="144" t="s">
        <v>389</v>
      </c>
    </row>
    <row r="36" spans="1:14" s="15" customFormat="1">
      <c r="A36" s="252"/>
      <c r="B36" s="252"/>
      <c r="C36" s="252"/>
      <c r="D36" s="254"/>
      <c r="E36" s="254"/>
      <c r="F36" s="250"/>
      <c r="G36" s="149" t="s">
        <v>131</v>
      </c>
      <c r="H36" s="31" t="str">
        <f t="shared" si="1"/>
        <v>(mg/L)</v>
      </c>
      <c r="I36" s="150" t="s">
        <v>182</v>
      </c>
      <c r="J36" s="148">
        <v>0.1</v>
      </c>
      <c r="K36" s="148" t="s">
        <v>17</v>
      </c>
      <c r="L36" s="6" t="s">
        <v>324</v>
      </c>
      <c r="M36" s="6" t="s">
        <v>324</v>
      </c>
      <c r="N36" s="144" t="s">
        <v>389</v>
      </c>
    </row>
    <row r="37" spans="1:14" s="15" customFormat="1">
      <c r="A37" s="252"/>
      <c r="B37" s="252"/>
      <c r="C37" s="252"/>
      <c r="D37" s="254"/>
      <c r="E37" s="254"/>
      <c r="F37" s="251"/>
      <c r="G37" s="149" t="s">
        <v>117</v>
      </c>
      <c r="H37" s="31" t="str">
        <f t="shared" si="1"/>
        <v>(mg/L)</v>
      </c>
      <c r="I37" s="148">
        <v>0.04</v>
      </c>
      <c r="J37" s="148">
        <v>3</v>
      </c>
      <c r="K37" s="148" t="s">
        <v>17</v>
      </c>
      <c r="L37" s="6" t="s">
        <v>324</v>
      </c>
      <c r="M37" s="6" t="s">
        <v>324</v>
      </c>
      <c r="N37" s="144" t="s">
        <v>389</v>
      </c>
    </row>
    <row r="38" spans="1:14" s="135" customFormat="1" ht="11.25">
      <c r="A38" s="192">
        <v>3</v>
      </c>
      <c r="B38" s="192" t="s">
        <v>395</v>
      </c>
      <c r="C38" s="192" t="s">
        <v>394</v>
      </c>
      <c r="D38" s="192" t="s">
        <v>393</v>
      </c>
      <c r="E38" s="192" t="s">
        <v>392</v>
      </c>
      <c r="F38" s="241">
        <v>42801</v>
      </c>
      <c r="G38" s="85" t="s">
        <v>108</v>
      </c>
      <c r="H38" s="31" t="str">
        <f t="shared" si="1"/>
        <v>(mg/L)</v>
      </c>
      <c r="I38" s="145">
        <v>4.9000000000000004</v>
      </c>
      <c r="J38" s="145">
        <v>30</v>
      </c>
      <c r="K38" s="145" t="s">
        <v>17</v>
      </c>
      <c r="L38" s="144" t="s">
        <v>390</v>
      </c>
      <c r="M38" s="144" t="s">
        <v>390</v>
      </c>
      <c r="N38" s="144" t="s">
        <v>389</v>
      </c>
    </row>
    <row r="39" spans="1:14" s="135" customFormat="1" ht="11.25">
      <c r="A39" s="192"/>
      <c r="B39" s="192"/>
      <c r="C39" s="192"/>
      <c r="D39" s="192"/>
      <c r="E39" s="192"/>
      <c r="F39" s="241"/>
      <c r="G39" s="146" t="s">
        <v>109</v>
      </c>
      <c r="H39" s="31" t="str">
        <f t="shared" si="1"/>
        <v>(mg/L)</v>
      </c>
      <c r="I39" s="147">
        <v>13</v>
      </c>
      <c r="J39" s="145">
        <v>100</v>
      </c>
      <c r="K39" s="145" t="s">
        <v>17</v>
      </c>
      <c r="L39" s="144" t="s">
        <v>390</v>
      </c>
      <c r="M39" s="144" t="s">
        <v>390</v>
      </c>
      <c r="N39" s="144" t="s">
        <v>389</v>
      </c>
    </row>
    <row r="40" spans="1:14" s="135" customFormat="1" ht="11.25">
      <c r="A40" s="192"/>
      <c r="B40" s="192"/>
      <c r="C40" s="192"/>
      <c r="D40" s="192"/>
      <c r="E40" s="192"/>
      <c r="F40" s="241"/>
      <c r="G40" s="146" t="s">
        <v>136</v>
      </c>
      <c r="H40" s="31" t="str">
        <f t="shared" si="1"/>
        <v>(mg/L)</v>
      </c>
      <c r="I40" s="145">
        <v>5.8000000000000003E-2</v>
      </c>
      <c r="J40" s="145">
        <v>5</v>
      </c>
      <c r="K40" s="145" t="s">
        <v>17</v>
      </c>
      <c r="L40" s="144" t="s">
        <v>390</v>
      </c>
      <c r="M40" s="144" t="s">
        <v>390</v>
      </c>
      <c r="N40" s="144" t="s">
        <v>389</v>
      </c>
    </row>
    <row r="41" spans="1:14" s="135" customFormat="1" ht="11.25">
      <c r="A41" s="192"/>
      <c r="B41" s="192"/>
      <c r="C41" s="192"/>
      <c r="D41" s="192"/>
      <c r="E41" s="192"/>
      <c r="F41" s="241"/>
      <c r="G41" s="146" t="s">
        <v>139</v>
      </c>
      <c r="H41" s="31" t="str">
        <f t="shared" si="1"/>
        <v>(无量纲)</v>
      </c>
      <c r="I41" s="145">
        <v>7.29</v>
      </c>
      <c r="J41" s="145" t="s">
        <v>19</v>
      </c>
      <c r="K41" s="145" t="s">
        <v>17</v>
      </c>
      <c r="L41" s="144" t="s">
        <v>390</v>
      </c>
      <c r="M41" s="144" t="s">
        <v>390</v>
      </c>
      <c r="N41" s="144" t="s">
        <v>389</v>
      </c>
    </row>
    <row r="42" spans="1:14" s="135" customFormat="1" ht="11.25">
      <c r="A42" s="192"/>
      <c r="B42" s="192"/>
      <c r="C42" s="192"/>
      <c r="D42" s="192"/>
      <c r="E42" s="192"/>
      <c r="F42" s="241"/>
      <c r="G42" s="146" t="s">
        <v>110</v>
      </c>
      <c r="H42" s="31" t="str">
        <f t="shared" si="1"/>
        <v>(mg/L)</v>
      </c>
      <c r="I42" s="145">
        <v>0.64</v>
      </c>
      <c r="J42" s="145">
        <v>25</v>
      </c>
      <c r="K42" s="145" t="s">
        <v>17</v>
      </c>
      <c r="L42" s="144" t="s">
        <v>390</v>
      </c>
      <c r="M42" s="144" t="s">
        <v>390</v>
      </c>
      <c r="N42" s="144" t="s">
        <v>389</v>
      </c>
    </row>
    <row r="43" spans="1:14" s="135" customFormat="1" ht="11.25">
      <c r="A43" s="192"/>
      <c r="B43" s="192"/>
      <c r="C43" s="192"/>
      <c r="D43" s="192"/>
      <c r="E43" s="192"/>
      <c r="F43" s="241"/>
      <c r="G43" s="146" t="s">
        <v>121</v>
      </c>
      <c r="H43" s="31" t="str">
        <f t="shared" si="1"/>
        <v>(mg/L)</v>
      </c>
      <c r="I43" s="145" t="s">
        <v>326</v>
      </c>
      <c r="J43" s="145">
        <v>0.01</v>
      </c>
      <c r="K43" s="145" t="s">
        <v>17</v>
      </c>
      <c r="L43" s="144" t="s">
        <v>390</v>
      </c>
      <c r="M43" s="144" t="s">
        <v>390</v>
      </c>
      <c r="N43" s="144" t="s">
        <v>389</v>
      </c>
    </row>
    <row r="44" spans="1:14" s="135" customFormat="1" ht="11.25">
      <c r="A44" s="192"/>
      <c r="B44" s="192"/>
      <c r="C44" s="192"/>
      <c r="D44" s="192"/>
      <c r="E44" s="192"/>
      <c r="F44" s="241"/>
      <c r="G44" s="146" t="s">
        <v>122</v>
      </c>
      <c r="H44" s="31" t="str">
        <f t="shared" si="1"/>
        <v>(mg/L)</v>
      </c>
      <c r="I44" s="145" t="s">
        <v>326</v>
      </c>
      <c r="J44" s="145">
        <v>1E-3</v>
      </c>
      <c r="K44" s="145" t="s">
        <v>17</v>
      </c>
      <c r="L44" s="144" t="s">
        <v>390</v>
      </c>
      <c r="M44" s="144" t="s">
        <v>390</v>
      </c>
      <c r="N44" s="144" t="s">
        <v>389</v>
      </c>
    </row>
    <row r="45" spans="1:14" s="135" customFormat="1" ht="11.25">
      <c r="A45" s="192"/>
      <c r="B45" s="192"/>
      <c r="C45" s="192"/>
      <c r="D45" s="192"/>
      <c r="E45" s="192"/>
      <c r="F45" s="241"/>
      <c r="G45" s="146" t="s">
        <v>114</v>
      </c>
      <c r="H45" s="31" t="str">
        <f t="shared" si="1"/>
        <v>(mg/L)</v>
      </c>
      <c r="I45" s="145" t="s">
        <v>326</v>
      </c>
      <c r="J45" s="145">
        <v>0.05</v>
      </c>
      <c r="K45" s="145" t="s">
        <v>17</v>
      </c>
      <c r="L45" s="144" t="s">
        <v>390</v>
      </c>
      <c r="M45" s="144" t="s">
        <v>390</v>
      </c>
      <c r="N45" s="144" t="s">
        <v>389</v>
      </c>
    </row>
    <row r="46" spans="1:14" s="135" customFormat="1" ht="11.25">
      <c r="A46" s="192"/>
      <c r="B46" s="192"/>
      <c r="C46" s="192"/>
      <c r="D46" s="192"/>
      <c r="E46" s="192"/>
      <c r="F46" s="241"/>
      <c r="G46" s="146" t="s">
        <v>124</v>
      </c>
      <c r="H46" s="31" t="str">
        <f t="shared" si="1"/>
        <v>(mg/L)</v>
      </c>
      <c r="I46" s="145" t="s">
        <v>326</v>
      </c>
      <c r="J46" s="145">
        <v>0.1</v>
      </c>
      <c r="K46" s="145" t="s">
        <v>17</v>
      </c>
      <c r="L46" s="144" t="s">
        <v>390</v>
      </c>
      <c r="M46" s="144" t="s">
        <v>390</v>
      </c>
      <c r="N46" s="144" t="s">
        <v>389</v>
      </c>
    </row>
    <row r="47" spans="1:14" s="135" customFormat="1" ht="11.25">
      <c r="A47" s="192"/>
      <c r="B47" s="192"/>
      <c r="C47" s="192"/>
      <c r="D47" s="192"/>
      <c r="E47" s="192"/>
      <c r="F47" s="241"/>
      <c r="G47" s="146" t="s">
        <v>133</v>
      </c>
      <c r="H47" s="31" t="str">
        <f t="shared" si="1"/>
        <v>(倍)</v>
      </c>
      <c r="I47" s="145">
        <v>8</v>
      </c>
      <c r="J47" s="145">
        <v>40</v>
      </c>
      <c r="K47" s="145" t="s">
        <v>17</v>
      </c>
      <c r="L47" s="144" t="s">
        <v>390</v>
      </c>
      <c r="M47" s="144" t="s">
        <v>390</v>
      </c>
      <c r="N47" s="144" t="s">
        <v>389</v>
      </c>
    </row>
    <row r="48" spans="1:14" s="135" customFormat="1" ht="11.25">
      <c r="A48" s="192"/>
      <c r="B48" s="192"/>
      <c r="C48" s="192"/>
      <c r="D48" s="192"/>
      <c r="E48" s="192"/>
      <c r="F48" s="241"/>
      <c r="G48" s="146" t="s">
        <v>125</v>
      </c>
      <c r="H48" s="31" t="str">
        <f t="shared" si="1"/>
        <v>(mg/L)</v>
      </c>
      <c r="I48" s="145">
        <v>4.0000000000000002E-4</v>
      </c>
      <c r="J48" s="145">
        <v>0.1</v>
      </c>
      <c r="K48" s="145" t="s">
        <v>17</v>
      </c>
      <c r="L48" s="144" t="s">
        <v>390</v>
      </c>
      <c r="M48" s="144" t="s">
        <v>390</v>
      </c>
      <c r="N48" s="144" t="s">
        <v>389</v>
      </c>
    </row>
    <row r="49" spans="1:14" s="135" customFormat="1" ht="11.25">
      <c r="A49" s="192"/>
      <c r="B49" s="192"/>
      <c r="C49" s="192"/>
      <c r="D49" s="192"/>
      <c r="E49" s="192"/>
      <c r="F49" s="241"/>
      <c r="G49" s="146" t="s">
        <v>126</v>
      </c>
      <c r="H49" s="31" t="str">
        <f t="shared" si="1"/>
        <v>(mg/L)</v>
      </c>
      <c r="I49" s="145">
        <v>0.04</v>
      </c>
      <c r="J49" s="145">
        <v>5</v>
      </c>
      <c r="K49" s="145" t="s">
        <v>17</v>
      </c>
      <c r="L49" s="144" t="s">
        <v>390</v>
      </c>
      <c r="M49" s="144" t="s">
        <v>390</v>
      </c>
      <c r="N49" s="144" t="s">
        <v>389</v>
      </c>
    </row>
    <row r="50" spans="1:14" s="135" customFormat="1" ht="11.25">
      <c r="A50" s="192"/>
      <c r="B50" s="192"/>
      <c r="C50" s="192"/>
      <c r="D50" s="192"/>
      <c r="E50" s="192"/>
      <c r="F50" s="241"/>
      <c r="G50" s="146" t="s">
        <v>129</v>
      </c>
      <c r="H50" s="31" t="str">
        <f t="shared" si="1"/>
        <v>(mg/L)</v>
      </c>
      <c r="I50" s="145">
        <v>4.0000000000000001E-3</v>
      </c>
      <c r="J50" s="145">
        <v>2</v>
      </c>
      <c r="K50" s="145" t="s">
        <v>17</v>
      </c>
      <c r="L50" s="144" t="s">
        <v>390</v>
      </c>
      <c r="M50" s="144" t="s">
        <v>390</v>
      </c>
      <c r="N50" s="144" t="s">
        <v>389</v>
      </c>
    </row>
    <row r="51" spans="1:14" s="135" customFormat="1" ht="11.25">
      <c r="A51" s="192"/>
      <c r="B51" s="192"/>
      <c r="C51" s="192"/>
      <c r="D51" s="192"/>
      <c r="E51" s="192"/>
      <c r="F51" s="241"/>
      <c r="G51" s="146" t="s">
        <v>115</v>
      </c>
      <c r="H51" s="31" t="str">
        <f t="shared" si="1"/>
        <v>(mg/L)</v>
      </c>
      <c r="I51" s="145">
        <v>7</v>
      </c>
      <c r="J51" s="145">
        <v>30</v>
      </c>
      <c r="K51" s="145" t="s">
        <v>17</v>
      </c>
      <c r="L51" s="144" t="s">
        <v>390</v>
      </c>
      <c r="M51" s="144" t="s">
        <v>390</v>
      </c>
      <c r="N51" s="144" t="s">
        <v>389</v>
      </c>
    </row>
    <row r="52" spans="1:14" s="135" customFormat="1" ht="11.25">
      <c r="A52" s="192"/>
      <c r="B52" s="192"/>
      <c r="C52" s="192"/>
      <c r="D52" s="192"/>
      <c r="E52" s="192"/>
      <c r="F52" s="241"/>
      <c r="G52" s="146" t="s">
        <v>391</v>
      </c>
      <c r="H52" s="31" t="str">
        <f t="shared" si="1"/>
        <v/>
      </c>
      <c r="I52" s="145">
        <v>700</v>
      </c>
      <c r="J52" s="145">
        <v>10000</v>
      </c>
      <c r="K52" s="145" t="s">
        <v>17</v>
      </c>
      <c r="L52" s="144" t="s">
        <v>390</v>
      </c>
      <c r="M52" s="144" t="s">
        <v>390</v>
      </c>
      <c r="N52" s="144" t="s">
        <v>389</v>
      </c>
    </row>
    <row r="53" spans="1:14" s="135" customFormat="1" ht="11.25">
      <c r="A53" s="192"/>
      <c r="B53" s="192"/>
      <c r="C53" s="192"/>
      <c r="D53" s="192"/>
      <c r="E53" s="192"/>
      <c r="F53" s="241"/>
      <c r="G53" s="146" t="s">
        <v>116</v>
      </c>
      <c r="H53" s="31" t="str">
        <f t="shared" si="1"/>
        <v>(mg/L)</v>
      </c>
      <c r="I53" s="145">
        <v>16.399999999999999</v>
      </c>
      <c r="J53" s="145">
        <v>40</v>
      </c>
      <c r="K53" s="145" t="s">
        <v>17</v>
      </c>
      <c r="L53" s="144" t="s">
        <v>390</v>
      </c>
      <c r="M53" s="144" t="s">
        <v>390</v>
      </c>
      <c r="N53" s="144" t="s">
        <v>389</v>
      </c>
    </row>
    <row r="54" spans="1:14" s="135" customFormat="1" ht="11.25">
      <c r="A54" s="192"/>
      <c r="B54" s="192"/>
      <c r="C54" s="192"/>
      <c r="D54" s="192"/>
      <c r="E54" s="192"/>
      <c r="F54" s="241"/>
      <c r="G54" s="146" t="s">
        <v>131</v>
      </c>
      <c r="H54" s="31" t="str">
        <f t="shared" si="1"/>
        <v>(mg/L)</v>
      </c>
      <c r="I54" s="145" t="s">
        <v>326</v>
      </c>
      <c r="J54" s="145">
        <v>0.1</v>
      </c>
      <c r="K54" s="145" t="s">
        <v>17</v>
      </c>
      <c r="L54" s="144" t="s">
        <v>390</v>
      </c>
      <c r="M54" s="144" t="s">
        <v>390</v>
      </c>
      <c r="N54" s="144" t="s">
        <v>389</v>
      </c>
    </row>
    <row r="55" spans="1:14" s="135" customFormat="1" ht="11.25">
      <c r="A55" s="192"/>
      <c r="B55" s="192"/>
      <c r="C55" s="192"/>
      <c r="D55" s="192"/>
      <c r="E55" s="192"/>
      <c r="F55" s="241"/>
      <c r="G55" s="86" t="s">
        <v>117</v>
      </c>
      <c r="H55" s="31" t="str">
        <f t="shared" si="1"/>
        <v>(mg/L)</v>
      </c>
      <c r="I55" s="145">
        <v>0.02</v>
      </c>
      <c r="J55" s="145">
        <v>3</v>
      </c>
      <c r="K55" s="145" t="s">
        <v>17</v>
      </c>
      <c r="L55" s="144" t="s">
        <v>390</v>
      </c>
      <c r="M55" s="144" t="s">
        <v>390</v>
      </c>
      <c r="N55" s="144" t="s">
        <v>389</v>
      </c>
    </row>
    <row r="57" spans="1:14" customFormat="1">
      <c r="A57" s="22"/>
      <c r="B57" s="22" t="s">
        <v>322</v>
      </c>
      <c r="C57" s="22"/>
      <c r="D57" s="120" t="s">
        <v>321</v>
      </c>
      <c r="E57" s="22"/>
      <c r="F57" s="22"/>
      <c r="G57" s="22" t="s">
        <v>320</v>
      </c>
      <c r="H57" s="22"/>
      <c r="I57" s="22"/>
      <c r="J57" s="22" t="s">
        <v>319</v>
      </c>
      <c r="K57" s="22"/>
      <c r="L57" s="22"/>
      <c r="M57" s="22"/>
    </row>
  </sheetData>
  <mergeCells count="20">
    <mergeCell ref="F21:F37"/>
    <mergeCell ref="A21:A37"/>
    <mergeCell ref="B21:B37"/>
    <mergeCell ref="C21:C37"/>
    <mergeCell ref="D21:D37"/>
    <mergeCell ref="E21:E37"/>
    <mergeCell ref="A1:M1"/>
    <mergeCell ref="C3:C20"/>
    <mergeCell ref="F3:F20"/>
    <mergeCell ref="E3:E20"/>
    <mergeCell ref="D3:D20"/>
    <mergeCell ref="A3:A20"/>
    <mergeCell ref="B3:B20"/>
    <mergeCell ref="G2:H2"/>
    <mergeCell ref="A38:A55"/>
    <mergeCell ref="B38:B55"/>
    <mergeCell ref="D38:D55"/>
    <mergeCell ref="E38:E55"/>
    <mergeCell ref="F38:F55"/>
    <mergeCell ref="C38:C55"/>
  </mergeCells>
  <phoneticPr fontId="2" type="noConversion"/>
  <conditionalFormatting sqref="J57">
    <cfRule type="cellIs" dxfId="4" priority="1" stopIfTrue="1" operator="equal">
      <formula>"否"</formula>
    </cfRule>
  </conditionalFormatting>
  <printOptions horizontalCentered="1"/>
  <pageMargins left="0.51181102362204722" right="0.51181102362204722" top="0.74803149606299213" bottom="0.74803149606299213" header="0.31496062992125984" footer="0.31496062992125984"/>
  <pageSetup paperSize="9" scale="96" orientation="landscape" r:id="rId1"/>
  <headerFooter>
    <oddFooter>第 &amp;P 页，共 &amp;N 页</oddFooter>
  </headerFooter>
  <rowBreaks count="2" manualBreakCount="2">
    <brk id="20" max="16383" man="1"/>
    <brk id="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E21" sqref="E21:E37"/>
    </sheetView>
  </sheetViews>
  <sheetFormatPr defaultRowHeight="13.5"/>
  <cols>
    <col min="1" max="1" width="3.75" style="4" customWidth="1"/>
    <col min="2" max="2" width="6.5" style="4" customWidth="1"/>
    <col min="3" max="3" width="9" style="4"/>
    <col min="4" max="4" width="10.25" style="4" customWidth="1"/>
    <col min="5" max="5" width="11.5" style="4" customWidth="1"/>
    <col min="6" max="6" width="10.125" style="4" customWidth="1"/>
    <col min="7" max="7" width="21.5" style="4" customWidth="1"/>
    <col min="8" max="8" width="16.75" style="4" customWidth="1"/>
    <col min="9" max="9" width="9.125" style="4" bestFit="1" customWidth="1"/>
    <col min="10" max="10" width="4.875" style="4" customWidth="1"/>
    <col min="11" max="11" width="6.75" style="4" customWidth="1"/>
    <col min="12" max="256" width="9" style="4"/>
    <col min="257" max="257" width="16.125" style="4" bestFit="1" customWidth="1"/>
    <col min="258" max="258" width="16.125" style="4" customWidth="1"/>
    <col min="259" max="259" width="16.25" style="4" bestFit="1" customWidth="1"/>
    <col min="260" max="260" width="17.25" style="4" customWidth="1"/>
    <col min="261" max="261" width="20.125" style="4" customWidth="1"/>
    <col min="262" max="262" width="9.125" style="4" bestFit="1" customWidth="1"/>
    <col min="263" max="512" width="9" style="4"/>
    <col min="513" max="513" width="16.125" style="4" bestFit="1" customWidth="1"/>
    <col min="514" max="514" width="16.125" style="4" customWidth="1"/>
    <col min="515" max="515" width="16.25" style="4" bestFit="1" customWidth="1"/>
    <col min="516" max="516" width="17.25" style="4" customWidth="1"/>
    <col min="517" max="517" width="20.125" style="4" customWidth="1"/>
    <col min="518" max="518" width="9.125" style="4" bestFit="1" customWidth="1"/>
    <col min="519" max="768" width="9" style="4"/>
    <col min="769" max="769" width="16.125" style="4" bestFit="1" customWidth="1"/>
    <col min="770" max="770" width="16.125" style="4" customWidth="1"/>
    <col min="771" max="771" width="16.25" style="4" bestFit="1" customWidth="1"/>
    <col min="772" max="772" width="17.25" style="4" customWidth="1"/>
    <col min="773" max="773" width="20.125" style="4" customWidth="1"/>
    <col min="774" max="774" width="9.125" style="4" bestFit="1" customWidth="1"/>
    <col min="775" max="1024" width="9" style="4"/>
    <col min="1025" max="1025" width="16.125" style="4" bestFit="1" customWidth="1"/>
    <col min="1026" max="1026" width="16.125" style="4" customWidth="1"/>
    <col min="1027" max="1027" width="16.25" style="4" bestFit="1" customWidth="1"/>
    <col min="1028" max="1028" width="17.25" style="4" customWidth="1"/>
    <col min="1029" max="1029" width="20.125" style="4" customWidth="1"/>
    <col min="1030" max="1030" width="9.125" style="4" bestFit="1" customWidth="1"/>
    <col min="1031" max="1280" width="9" style="4"/>
    <col min="1281" max="1281" width="16.125" style="4" bestFit="1" customWidth="1"/>
    <col min="1282" max="1282" width="16.125" style="4" customWidth="1"/>
    <col min="1283" max="1283" width="16.25" style="4" bestFit="1" customWidth="1"/>
    <col min="1284" max="1284" width="17.25" style="4" customWidth="1"/>
    <col min="1285" max="1285" width="20.125" style="4" customWidth="1"/>
    <col min="1286" max="1286" width="9.125" style="4" bestFit="1" customWidth="1"/>
    <col min="1287" max="1536" width="9" style="4"/>
    <col min="1537" max="1537" width="16.125" style="4" bestFit="1" customWidth="1"/>
    <col min="1538" max="1538" width="16.125" style="4" customWidth="1"/>
    <col min="1539" max="1539" width="16.25" style="4" bestFit="1" customWidth="1"/>
    <col min="1540" max="1540" width="17.25" style="4" customWidth="1"/>
    <col min="1541" max="1541" width="20.125" style="4" customWidth="1"/>
    <col min="1542" max="1542" width="9.125" style="4" bestFit="1" customWidth="1"/>
    <col min="1543" max="1792" width="9" style="4"/>
    <col min="1793" max="1793" width="16.125" style="4" bestFit="1" customWidth="1"/>
    <col min="1794" max="1794" width="16.125" style="4" customWidth="1"/>
    <col min="1795" max="1795" width="16.25" style="4" bestFit="1" customWidth="1"/>
    <col min="1796" max="1796" width="17.25" style="4" customWidth="1"/>
    <col min="1797" max="1797" width="20.125" style="4" customWidth="1"/>
    <col min="1798" max="1798" width="9.125" style="4" bestFit="1" customWidth="1"/>
    <col min="1799" max="2048" width="9" style="4"/>
    <col min="2049" max="2049" width="16.125" style="4" bestFit="1" customWidth="1"/>
    <col min="2050" max="2050" width="16.125" style="4" customWidth="1"/>
    <col min="2051" max="2051" width="16.25" style="4" bestFit="1" customWidth="1"/>
    <col min="2052" max="2052" width="17.25" style="4" customWidth="1"/>
    <col min="2053" max="2053" width="20.125" style="4" customWidth="1"/>
    <col min="2054" max="2054" width="9.125" style="4" bestFit="1" customWidth="1"/>
    <col min="2055" max="2304" width="9" style="4"/>
    <col min="2305" max="2305" width="16.125" style="4" bestFit="1" customWidth="1"/>
    <col min="2306" max="2306" width="16.125" style="4" customWidth="1"/>
    <col min="2307" max="2307" width="16.25" style="4" bestFit="1" customWidth="1"/>
    <col min="2308" max="2308" width="17.25" style="4" customWidth="1"/>
    <col min="2309" max="2309" width="20.125" style="4" customWidth="1"/>
    <col min="2310" max="2310" width="9.125" style="4" bestFit="1" customWidth="1"/>
    <col min="2311" max="2560" width="9" style="4"/>
    <col min="2561" max="2561" width="16.125" style="4" bestFit="1" customWidth="1"/>
    <col min="2562" max="2562" width="16.125" style="4" customWidth="1"/>
    <col min="2563" max="2563" width="16.25" style="4" bestFit="1" customWidth="1"/>
    <col min="2564" max="2564" width="17.25" style="4" customWidth="1"/>
    <col min="2565" max="2565" width="20.125" style="4" customWidth="1"/>
    <col min="2566" max="2566" width="9.125" style="4" bestFit="1" customWidth="1"/>
    <col min="2567" max="2816" width="9" style="4"/>
    <col min="2817" max="2817" width="16.125" style="4" bestFit="1" customWidth="1"/>
    <col min="2818" max="2818" width="16.125" style="4" customWidth="1"/>
    <col min="2819" max="2819" width="16.25" style="4" bestFit="1" customWidth="1"/>
    <col min="2820" max="2820" width="17.25" style="4" customWidth="1"/>
    <col min="2821" max="2821" width="20.125" style="4" customWidth="1"/>
    <col min="2822" max="2822" width="9.125" style="4" bestFit="1" customWidth="1"/>
    <col min="2823" max="3072" width="9" style="4"/>
    <col min="3073" max="3073" width="16.125" style="4" bestFit="1" customWidth="1"/>
    <col min="3074" max="3074" width="16.125" style="4" customWidth="1"/>
    <col min="3075" max="3075" width="16.25" style="4" bestFit="1" customWidth="1"/>
    <col min="3076" max="3076" width="17.25" style="4" customWidth="1"/>
    <col min="3077" max="3077" width="20.125" style="4" customWidth="1"/>
    <col min="3078" max="3078" width="9.125" style="4" bestFit="1" customWidth="1"/>
    <col min="3079" max="3328" width="9" style="4"/>
    <col min="3329" max="3329" width="16.125" style="4" bestFit="1" customWidth="1"/>
    <col min="3330" max="3330" width="16.125" style="4" customWidth="1"/>
    <col min="3331" max="3331" width="16.25" style="4" bestFit="1" customWidth="1"/>
    <col min="3332" max="3332" width="17.25" style="4" customWidth="1"/>
    <col min="3333" max="3333" width="20.125" style="4" customWidth="1"/>
    <col min="3334" max="3334" width="9.125" style="4" bestFit="1" customWidth="1"/>
    <col min="3335" max="3584" width="9" style="4"/>
    <col min="3585" max="3585" width="16.125" style="4" bestFit="1" customWidth="1"/>
    <col min="3586" max="3586" width="16.125" style="4" customWidth="1"/>
    <col min="3587" max="3587" width="16.25" style="4" bestFit="1" customWidth="1"/>
    <col min="3588" max="3588" width="17.25" style="4" customWidth="1"/>
    <col min="3589" max="3589" width="20.125" style="4" customWidth="1"/>
    <col min="3590" max="3590" width="9.125" style="4" bestFit="1" customWidth="1"/>
    <col min="3591" max="3840" width="9" style="4"/>
    <col min="3841" max="3841" width="16.125" style="4" bestFit="1" customWidth="1"/>
    <col min="3842" max="3842" width="16.125" style="4" customWidth="1"/>
    <col min="3843" max="3843" width="16.25" style="4" bestFit="1" customWidth="1"/>
    <col min="3844" max="3844" width="17.25" style="4" customWidth="1"/>
    <col min="3845" max="3845" width="20.125" style="4" customWidth="1"/>
    <col min="3846" max="3846" width="9.125" style="4" bestFit="1" customWidth="1"/>
    <col min="3847" max="4096" width="9" style="4"/>
    <col min="4097" max="4097" width="16.125" style="4" bestFit="1" customWidth="1"/>
    <col min="4098" max="4098" width="16.125" style="4" customWidth="1"/>
    <col min="4099" max="4099" width="16.25" style="4" bestFit="1" customWidth="1"/>
    <col min="4100" max="4100" width="17.25" style="4" customWidth="1"/>
    <col min="4101" max="4101" width="20.125" style="4" customWidth="1"/>
    <col min="4102" max="4102" width="9.125" style="4" bestFit="1" customWidth="1"/>
    <col min="4103" max="4352" width="9" style="4"/>
    <col min="4353" max="4353" width="16.125" style="4" bestFit="1" customWidth="1"/>
    <col min="4354" max="4354" width="16.125" style="4" customWidth="1"/>
    <col min="4355" max="4355" width="16.25" style="4" bestFit="1" customWidth="1"/>
    <col min="4356" max="4356" width="17.25" style="4" customWidth="1"/>
    <col min="4357" max="4357" width="20.125" style="4" customWidth="1"/>
    <col min="4358" max="4358" width="9.125" style="4" bestFit="1" customWidth="1"/>
    <col min="4359" max="4608" width="9" style="4"/>
    <col min="4609" max="4609" width="16.125" style="4" bestFit="1" customWidth="1"/>
    <col min="4610" max="4610" width="16.125" style="4" customWidth="1"/>
    <col min="4611" max="4611" width="16.25" style="4" bestFit="1" customWidth="1"/>
    <col min="4612" max="4612" width="17.25" style="4" customWidth="1"/>
    <col min="4613" max="4613" width="20.125" style="4" customWidth="1"/>
    <col min="4614" max="4614" width="9.125" style="4" bestFit="1" customWidth="1"/>
    <col min="4615" max="4864" width="9" style="4"/>
    <col min="4865" max="4865" width="16.125" style="4" bestFit="1" customWidth="1"/>
    <col min="4866" max="4866" width="16.125" style="4" customWidth="1"/>
    <col min="4867" max="4867" width="16.25" style="4" bestFit="1" customWidth="1"/>
    <col min="4868" max="4868" width="17.25" style="4" customWidth="1"/>
    <col min="4869" max="4869" width="20.125" style="4" customWidth="1"/>
    <col min="4870" max="4870" width="9.125" style="4" bestFit="1" customWidth="1"/>
    <col min="4871" max="5120" width="9" style="4"/>
    <col min="5121" max="5121" width="16.125" style="4" bestFit="1" customWidth="1"/>
    <col min="5122" max="5122" width="16.125" style="4" customWidth="1"/>
    <col min="5123" max="5123" width="16.25" style="4" bestFit="1" customWidth="1"/>
    <col min="5124" max="5124" width="17.25" style="4" customWidth="1"/>
    <col min="5125" max="5125" width="20.125" style="4" customWidth="1"/>
    <col min="5126" max="5126" width="9.125" style="4" bestFit="1" customWidth="1"/>
    <col min="5127" max="5376" width="9" style="4"/>
    <col min="5377" max="5377" width="16.125" style="4" bestFit="1" customWidth="1"/>
    <col min="5378" max="5378" width="16.125" style="4" customWidth="1"/>
    <col min="5379" max="5379" width="16.25" style="4" bestFit="1" customWidth="1"/>
    <col min="5380" max="5380" width="17.25" style="4" customWidth="1"/>
    <col min="5381" max="5381" width="20.125" style="4" customWidth="1"/>
    <col min="5382" max="5382" width="9.125" style="4" bestFit="1" customWidth="1"/>
    <col min="5383" max="5632" width="9" style="4"/>
    <col min="5633" max="5633" width="16.125" style="4" bestFit="1" customWidth="1"/>
    <col min="5634" max="5634" width="16.125" style="4" customWidth="1"/>
    <col min="5635" max="5635" width="16.25" style="4" bestFit="1" customWidth="1"/>
    <col min="5636" max="5636" width="17.25" style="4" customWidth="1"/>
    <col min="5637" max="5637" width="20.125" style="4" customWidth="1"/>
    <col min="5638" max="5638" width="9.125" style="4" bestFit="1" customWidth="1"/>
    <col min="5639" max="5888" width="9" style="4"/>
    <col min="5889" max="5889" width="16.125" style="4" bestFit="1" customWidth="1"/>
    <col min="5890" max="5890" width="16.125" style="4" customWidth="1"/>
    <col min="5891" max="5891" width="16.25" style="4" bestFit="1" customWidth="1"/>
    <col min="5892" max="5892" width="17.25" style="4" customWidth="1"/>
    <col min="5893" max="5893" width="20.125" style="4" customWidth="1"/>
    <col min="5894" max="5894" width="9.125" style="4" bestFit="1" customWidth="1"/>
    <col min="5895" max="6144" width="9" style="4"/>
    <col min="6145" max="6145" width="16.125" style="4" bestFit="1" customWidth="1"/>
    <col min="6146" max="6146" width="16.125" style="4" customWidth="1"/>
    <col min="6147" max="6147" width="16.25" style="4" bestFit="1" customWidth="1"/>
    <col min="6148" max="6148" width="17.25" style="4" customWidth="1"/>
    <col min="6149" max="6149" width="20.125" style="4" customWidth="1"/>
    <col min="6150" max="6150" width="9.125" style="4" bestFit="1" customWidth="1"/>
    <col min="6151" max="6400" width="9" style="4"/>
    <col min="6401" max="6401" width="16.125" style="4" bestFit="1" customWidth="1"/>
    <col min="6402" max="6402" width="16.125" style="4" customWidth="1"/>
    <col min="6403" max="6403" width="16.25" style="4" bestFit="1" customWidth="1"/>
    <col min="6404" max="6404" width="17.25" style="4" customWidth="1"/>
    <col min="6405" max="6405" width="20.125" style="4" customWidth="1"/>
    <col min="6406" max="6406" width="9.125" style="4" bestFit="1" customWidth="1"/>
    <col min="6407" max="6656" width="9" style="4"/>
    <col min="6657" max="6657" width="16.125" style="4" bestFit="1" customWidth="1"/>
    <col min="6658" max="6658" width="16.125" style="4" customWidth="1"/>
    <col min="6659" max="6659" width="16.25" style="4" bestFit="1" customWidth="1"/>
    <col min="6660" max="6660" width="17.25" style="4" customWidth="1"/>
    <col min="6661" max="6661" width="20.125" style="4" customWidth="1"/>
    <col min="6662" max="6662" width="9.125" style="4" bestFit="1" customWidth="1"/>
    <col min="6663" max="6912" width="9" style="4"/>
    <col min="6913" max="6913" width="16.125" style="4" bestFit="1" customWidth="1"/>
    <col min="6914" max="6914" width="16.125" style="4" customWidth="1"/>
    <col min="6915" max="6915" width="16.25" style="4" bestFit="1" customWidth="1"/>
    <col min="6916" max="6916" width="17.25" style="4" customWidth="1"/>
    <col min="6917" max="6917" width="20.125" style="4" customWidth="1"/>
    <col min="6918" max="6918" width="9.125" style="4" bestFit="1" customWidth="1"/>
    <col min="6919" max="7168" width="9" style="4"/>
    <col min="7169" max="7169" width="16.125" style="4" bestFit="1" customWidth="1"/>
    <col min="7170" max="7170" width="16.125" style="4" customWidth="1"/>
    <col min="7171" max="7171" width="16.25" style="4" bestFit="1" customWidth="1"/>
    <col min="7172" max="7172" width="17.25" style="4" customWidth="1"/>
    <col min="7173" max="7173" width="20.125" style="4" customWidth="1"/>
    <col min="7174" max="7174" width="9.125" style="4" bestFit="1" customWidth="1"/>
    <col min="7175" max="7424" width="9" style="4"/>
    <col min="7425" max="7425" width="16.125" style="4" bestFit="1" customWidth="1"/>
    <col min="7426" max="7426" width="16.125" style="4" customWidth="1"/>
    <col min="7427" max="7427" width="16.25" style="4" bestFit="1" customWidth="1"/>
    <col min="7428" max="7428" width="17.25" style="4" customWidth="1"/>
    <col min="7429" max="7429" width="20.125" style="4" customWidth="1"/>
    <col min="7430" max="7430" width="9.125" style="4" bestFit="1" customWidth="1"/>
    <col min="7431" max="7680" width="9" style="4"/>
    <col min="7681" max="7681" width="16.125" style="4" bestFit="1" customWidth="1"/>
    <col min="7682" max="7682" width="16.125" style="4" customWidth="1"/>
    <col min="7683" max="7683" width="16.25" style="4" bestFit="1" customWidth="1"/>
    <col min="7684" max="7684" width="17.25" style="4" customWidth="1"/>
    <col min="7685" max="7685" width="20.125" style="4" customWidth="1"/>
    <col min="7686" max="7686" width="9.125" style="4" bestFit="1" customWidth="1"/>
    <col min="7687" max="7936" width="9" style="4"/>
    <col min="7937" max="7937" width="16.125" style="4" bestFit="1" customWidth="1"/>
    <col min="7938" max="7938" width="16.125" style="4" customWidth="1"/>
    <col min="7939" max="7939" width="16.25" style="4" bestFit="1" customWidth="1"/>
    <col min="7940" max="7940" width="17.25" style="4" customWidth="1"/>
    <col min="7941" max="7941" width="20.125" style="4" customWidth="1"/>
    <col min="7942" max="7942" width="9.125" style="4" bestFit="1" customWidth="1"/>
    <col min="7943" max="8192" width="9" style="4"/>
    <col min="8193" max="8193" width="16.125" style="4" bestFit="1" customWidth="1"/>
    <col min="8194" max="8194" width="16.125" style="4" customWidth="1"/>
    <col min="8195" max="8195" width="16.25" style="4" bestFit="1" customWidth="1"/>
    <col min="8196" max="8196" width="17.25" style="4" customWidth="1"/>
    <col min="8197" max="8197" width="20.125" style="4" customWidth="1"/>
    <col min="8198" max="8198" width="9.125" style="4" bestFit="1" customWidth="1"/>
    <col min="8199" max="8448" width="9" style="4"/>
    <col min="8449" max="8449" width="16.125" style="4" bestFit="1" customWidth="1"/>
    <col min="8450" max="8450" width="16.125" style="4" customWidth="1"/>
    <col min="8451" max="8451" width="16.25" style="4" bestFit="1" customWidth="1"/>
    <col min="8452" max="8452" width="17.25" style="4" customWidth="1"/>
    <col min="8453" max="8453" width="20.125" style="4" customWidth="1"/>
    <col min="8454" max="8454" width="9.125" style="4" bestFit="1" customWidth="1"/>
    <col min="8455" max="8704" width="9" style="4"/>
    <col min="8705" max="8705" width="16.125" style="4" bestFit="1" customWidth="1"/>
    <col min="8706" max="8706" width="16.125" style="4" customWidth="1"/>
    <col min="8707" max="8707" width="16.25" style="4" bestFit="1" customWidth="1"/>
    <col min="8708" max="8708" width="17.25" style="4" customWidth="1"/>
    <col min="8709" max="8709" width="20.125" style="4" customWidth="1"/>
    <col min="8710" max="8710" width="9.125" style="4" bestFit="1" customWidth="1"/>
    <col min="8711" max="8960" width="9" style="4"/>
    <col min="8961" max="8961" width="16.125" style="4" bestFit="1" customWidth="1"/>
    <col min="8962" max="8962" width="16.125" style="4" customWidth="1"/>
    <col min="8963" max="8963" width="16.25" style="4" bestFit="1" customWidth="1"/>
    <col min="8964" max="8964" width="17.25" style="4" customWidth="1"/>
    <col min="8965" max="8965" width="20.125" style="4" customWidth="1"/>
    <col min="8966" max="8966" width="9.125" style="4" bestFit="1" customWidth="1"/>
    <col min="8967" max="9216" width="9" style="4"/>
    <col min="9217" max="9217" width="16.125" style="4" bestFit="1" customWidth="1"/>
    <col min="9218" max="9218" width="16.125" style="4" customWidth="1"/>
    <col min="9219" max="9219" width="16.25" style="4" bestFit="1" customWidth="1"/>
    <col min="9220" max="9220" width="17.25" style="4" customWidth="1"/>
    <col min="9221" max="9221" width="20.125" style="4" customWidth="1"/>
    <col min="9222" max="9222" width="9.125" style="4" bestFit="1" customWidth="1"/>
    <col min="9223" max="9472" width="9" style="4"/>
    <col min="9473" max="9473" width="16.125" style="4" bestFit="1" customWidth="1"/>
    <col min="9474" max="9474" width="16.125" style="4" customWidth="1"/>
    <col min="9475" max="9475" width="16.25" style="4" bestFit="1" customWidth="1"/>
    <col min="9476" max="9476" width="17.25" style="4" customWidth="1"/>
    <col min="9477" max="9477" width="20.125" style="4" customWidth="1"/>
    <col min="9478" max="9478" width="9.125" style="4" bestFit="1" customWidth="1"/>
    <col min="9479" max="9728" width="9" style="4"/>
    <col min="9729" max="9729" width="16.125" style="4" bestFit="1" customWidth="1"/>
    <col min="9730" max="9730" width="16.125" style="4" customWidth="1"/>
    <col min="9731" max="9731" width="16.25" style="4" bestFit="1" customWidth="1"/>
    <col min="9732" max="9732" width="17.25" style="4" customWidth="1"/>
    <col min="9733" max="9733" width="20.125" style="4" customWidth="1"/>
    <col min="9734" max="9734" width="9.125" style="4" bestFit="1" customWidth="1"/>
    <col min="9735" max="9984" width="9" style="4"/>
    <col min="9985" max="9985" width="16.125" style="4" bestFit="1" customWidth="1"/>
    <col min="9986" max="9986" width="16.125" style="4" customWidth="1"/>
    <col min="9987" max="9987" width="16.25" style="4" bestFit="1" customWidth="1"/>
    <col min="9988" max="9988" width="17.25" style="4" customWidth="1"/>
    <col min="9989" max="9989" width="20.125" style="4" customWidth="1"/>
    <col min="9990" max="9990" width="9.125" style="4" bestFit="1" customWidth="1"/>
    <col min="9991" max="10240" width="9" style="4"/>
    <col min="10241" max="10241" width="16.125" style="4" bestFit="1" customWidth="1"/>
    <col min="10242" max="10242" width="16.125" style="4" customWidth="1"/>
    <col min="10243" max="10243" width="16.25" style="4" bestFit="1" customWidth="1"/>
    <col min="10244" max="10244" width="17.25" style="4" customWidth="1"/>
    <col min="10245" max="10245" width="20.125" style="4" customWidth="1"/>
    <col min="10246" max="10246" width="9.125" style="4" bestFit="1" customWidth="1"/>
    <col min="10247" max="10496" width="9" style="4"/>
    <col min="10497" max="10497" width="16.125" style="4" bestFit="1" customWidth="1"/>
    <col min="10498" max="10498" width="16.125" style="4" customWidth="1"/>
    <col min="10499" max="10499" width="16.25" style="4" bestFit="1" customWidth="1"/>
    <col min="10500" max="10500" width="17.25" style="4" customWidth="1"/>
    <col min="10501" max="10501" width="20.125" style="4" customWidth="1"/>
    <col min="10502" max="10502" width="9.125" style="4" bestFit="1" customWidth="1"/>
    <col min="10503" max="10752" width="9" style="4"/>
    <col min="10753" max="10753" width="16.125" style="4" bestFit="1" customWidth="1"/>
    <col min="10754" max="10754" width="16.125" style="4" customWidth="1"/>
    <col min="10755" max="10755" width="16.25" style="4" bestFit="1" customWidth="1"/>
    <col min="10756" max="10756" width="17.25" style="4" customWidth="1"/>
    <col min="10757" max="10757" width="20.125" style="4" customWidth="1"/>
    <col min="10758" max="10758" width="9.125" style="4" bestFit="1" customWidth="1"/>
    <col min="10759" max="11008" width="9" style="4"/>
    <col min="11009" max="11009" width="16.125" style="4" bestFit="1" customWidth="1"/>
    <col min="11010" max="11010" width="16.125" style="4" customWidth="1"/>
    <col min="11011" max="11011" width="16.25" style="4" bestFit="1" customWidth="1"/>
    <col min="11012" max="11012" width="17.25" style="4" customWidth="1"/>
    <col min="11013" max="11013" width="20.125" style="4" customWidth="1"/>
    <col min="11014" max="11014" width="9.125" style="4" bestFit="1" customWidth="1"/>
    <col min="11015" max="11264" width="9" style="4"/>
    <col min="11265" max="11265" width="16.125" style="4" bestFit="1" customWidth="1"/>
    <col min="11266" max="11266" width="16.125" style="4" customWidth="1"/>
    <col min="11267" max="11267" width="16.25" style="4" bestFit="1" customWidth="1"/>
    <col min="11268" max="11268" width="17.25" style="4" customWidth="1"/>
    <col min="11269" max="11269" width="20.125" style="4" customWidth="1"/>
    <col min="11270" max="11270" width="9.125" style="4" bestFit="1" customWidth="1"/>
    <col min="11271" max="11520" width="9" style="4"/>
    <col min="11521" max="11521" width="16.125" style="4" bestFit="1" customWidth="1"/>
    <col min="11522" max="11522" width="16.125" style="4" customWidth="1"/>
    <col min="11523" max="11523" width="16.25" style="4" bestFit="1" customWidth="1"/>
    <col min="11524" max="11524" width="17.25" style="4" customWidth="1"/>
    <col min="11525" max="11525" width="20.125" style="4" customWidth="1"/>
    <col min="11526" max="11526" width="9.125" style="4" bestFit="1" customWidth="1"/>
    <col min="11527" max="11776" width="9" style="4"/>
    <col min="11777" max="11777" width="16.125" style="4" bestFit="1" customWidth="1"/>
    <col min="11778" max="11778" width="16.125" style="4" customWidth="1"/>
    <col min="11779" max="11779" width="16.25" style="4" bestFit="1" customWidth="1"/>
    <col min="11780" max="11780" width="17.25" style="4" customWidth="1"/>
    <col min="11781" max="11781" width="20.125" style="4" customWidth="1"/>
    <col min="11782" max="11782" width="9.125" style="4" bestFit="1" customWidth="1"/>
    <col min="11783" max="12032" width="9" style="4"/>
    <col min="12033" max="12033" width="16.125" style="4" bestFit="1" customWidth="1"/>
    <col min="12034" max="12034" width="16.125" style="4" customWidth="1"/>
    <col min="12035" max="12035" width="16.25" style="4" bestFit="1" customWidth="1"/>
    <col min="12036" max="12036" width="17.25" style="4" customWidth="1"/>
    <col min="12037" max="12037" width="20.125" style="4" customWidth="1"/>
    <col min="12038" max="12038" width="9.125" style="4" bestFit="1" customWidth="1"/>
    <col min="12039" max="12288" width="9" style="4"/>
    <col min="12289" max="12289" width="16.125" style="4" bestFit="1" customWidth="1"/>
    <col min="12290" max="12290" width="16.125" style="4" customWidth="1"/>
    <col min="12291" max="12291" width="16.25" style="4" bestFit="1" customWidth="1"/>
    <col min="12292" max="12292" width="17.25" style="4" customWidth="1"/>
    <col min="12293" max="12293" width="20.125" style="4" customWidth="1"/>
    <col min="12294" max="12294" width="9.125" style="4" bestFit="1" customWidth="1"/>
    <col min="12295" max="12544" width="9" style="4"/>
    <col min="12545" max="12545" width="16.125" style="4" bestFit="1" customWidth="1"/>
    <col min="12546" max="12546" width="16.125" style="4" customWidth="1"/>
    <col min="12547" max="12547" width="16.25" style="4" bestFit="1" customWidth="1"/>
    <col min="12548" max="12548" width="17.25" style="4" customWidth="1"/>
    <col min="12549" max="12549" width="20.125" style="4" customWidth="1"/>
    <col min="12550" max="12550" width="9.125" style="4" bestFit="1" customWidth="1"/>
    <col min="12551" max="12800" width="9" style="4"/>
    <col min="12801" max="12801" width="16.125" style="4" bestFit="1" customWidth="1"/>
    <col min="12802" max="12802" width="16.125" style="4" customWidth="1"/>
    <col min="12803" max="12803" width="16.25" style="4" bestFit="1" customWidth="1"/>
    <col min="12804" max="12804" width="17.25" style="4" customWidth="1"/>
    <col min="12805" max="12805" width="20.125" style="4" customWidth="1"/>
    <col min="12806" max="12806" width="9.125" style="4" bestFit="1" customWidth="1"/>
    <col min="12807" max="13056" width="9" style="4"/>
    <col min="13057" max="13057" width="16.125" style="4" bestFit="1" customWidth="1"/>
    <col min="13058" max="13058" width="16.125" style="4" customWidth="1"/>
    <col min="13059" max="13059" width="16.25" style="4" bestFit="1" customWidth="1"/>
    <col min="13060" max="13060" width="17.25" style="4" customWidth="1"/>
    <col min="13061" max="13061" width="20.125" style="4" customWidth="1"/>
    <col min="13062" max="13062" width="9.125" style="4" bestFit="1" customWidth="1"/>
    <col min="13063" max="13312" width="9" style="4"/>
    <col min="13313" max="13313" width="16.125" style="4" bestFit="1" customWidth="1"/>
    <col min="13314" max="13314" width="16.125" style="4" customWidth="1"/>
    <col min="13315" max="13315" width="16.25" style="4" bestFit="1" customWidth="1"/>
    <col min="13316" max="13316" width="17.25" style="4" customWidth="1"/>
    <col min="13317" max="13317" width="20.125" style="4" customWidth="1"/>
    <col min="13318" max="13318" width="9.125" style="4" bestFit="1" customWidth="1"/>
    <col min="13319" max="13568" width="9" style="4"/>
    <col min="13569" max="13569" width="16.125" style="4" bestFit="1" customWidth="1"/>
    <col min="13570" max="13570" width="16.125" style="4" customWidth="1"/>
    <col min="13571" max="13571" width="16.25" style="4" bestFit="1" customWidth="1"/>
    <col min="13572" max="13572" width="17.25" style="4" customWidth="1"/>
    <col min="13573" max="13573" width="20.125" style="4" customWidth="1"/>
    <col min="13574" max="13574" width="9.125" style="4" bestFit="1" customWidth="1"/>
    <col min="13575" max="13824" width="9" style="4"/>
    <col min="13825" max="13825" width="16.125" style="4" bestFit="1" customWidth="1"/>
    <col min="13826" max="13826" width="16.125" style="4" customWidth="1"/>
    <col min="13827" max="13827" width="16.25" style="4" bestFit="1" customWidth="1"/>
    <col min="13828" max="13828" width="17.25" style="4" customWidth="1"/>
    <col min="13829" max="13829" width="20.125" style="4" customWidth="1"/>
    <col min="13830" max="13830" width="9.125" style="4" bestFit="1" customWidth="1"/>
    <col min="13831" max="14080" width="9" style="4"/>
    <col min="14081" max="14081" width="16.125" style="4" bestFit="1" customWidth="1"/>
    <col min="14082" max="14082" width="16.125" style="4" customWidth="1"/>
    <col min="14083" max="14083" width="16.25" style="4" bestFit="1" customWidth="1"/>
    <col min="14084" max="14084" width="17.25" style="4" customWidth="1"/>
    <col min="14085" max="14085" width="20.125" style="4" customWidth="1"/>
    <col min="14086" max="14086" width="9.125" style="4" bestFit="1" customWidth="1"/>
    <col min="14087" max="14336" width="9" style="4"/>
    <col min="14337" max="14337" width="16.125" style="4" bestFit="1" customWidth="1"/>
    <col min="14338" max="14338" width="16.125" style="4" customWidth="1"/>
    <col min="14339" max="14339" width="16.25" style="4" bestFit="1" customWidth="1"/>
    <col min="14340" max="14340" width="17.25" style="4" customWidth="1"/>
    <col min="14341" max="14341" width="20.125" style="4" customWidth="1"/>
    <col min="14342" max="14342" width="9.125" style="4" bestFit="1" customWidth="1"/>
    <col min="14343" max="14592" width="9" style="4"/>
    <col min="14593" max="14593" width="16.125" style="4" bestFit="1" customWidth="1"/>
    <col min="14594" max="14594" width="16.125" style="4" customWidth="1"/>
    <col min="14595" max="14595" width="16.25" style="4" bestFit="1" customWidth="1"/>
    <col min="14596" max="14596" width="17.25" style="4" customWidth="1"/>
    <col min="14597" max="14597" width="20.125" style="4" customWidth="1"/>
    <col min="14598" max="14598" width="9.125" style="4" bestFit="1" customWidth="1"/>
    <col min="14599" max="14848" width="9" style="4"/>
    <col min="14849" max="14849" width="16.125" style="4" bestFit="1" customWidth="1"/>
    <col min="14850" max="14850" width="16.125" style="4" customWidth="1"/>
    <col min="14851" max="14851" width="16.25" style="4" bestFit="1" customWidth="1"/>
    <col min="14852" max="14852" width="17.25" style="4" customWidth="1"/>
    <col min="14853" max="14853" width="20.125" style="4" customWidth="1"/>
    <col min="14854" max="14854" width="9.125" style="4" bestFit="1" customWidth="1"/>
    <col min="14855" max="15104" width="9" style="4"/>
    <col min="15105" max="15105" width="16.125" style="4" bestFit="1" customWidth="1"/>
    <col min="15106" max="15106" width="16.125" style="4" customWidth="1"/>
    <col min="15107" max="15107" width="16.25" style="4" bestFit="1" customWidth="1"/>
    <col min="15108" max="15108" width="17.25" style="4" customWidth="1"/>
    <col min="15109" max="15109" width="20.125" style="4" customWidth="1"/>
    <col min="15110" max="15110" width="9.125" style="4" bestFit="1" customWidth="1"/>
    <col min="15111" max="15360" width="9" style="4"/>
    <col min="15361" max="15361" width="16.125" style="4" bestFit="1" customWidth="1"/>
    <col min="15362" max="15362" width="16.125" style="4" customWidth="1"/>
    <col min="15363" max="15363" width="16.25" style="4" bestFit="1" customWidth="1"/>
    <col min="15364" max="15364" width="17.25" style="4" customWidth="1"/>
    <col min="15365" max="15365" width="20.125" style="4" customWidth="1"/>
    <col min="15366" max="15366" width="9.125" style="4" bestFit="1" customWidth="1"/>
    <col min="15367" max="15616" width="9" style="4"/>
    <col min="15617" max="15617" width="16.125" style="4" bestFit="1" customWidth="1"/>
    <col min="15618" max="15618" width="16.125" style="4" customWidth="1"/>
    <col min="15619" max="15619" width="16.25" style="4" bestFit="1" customWidth="1"/>
    <col min="15620" max="15620" width="17.25" style="4" customWidth="1"/>
    <col min="15621" max="15621" width="20.125" style="4" customWidth="1"/>
    <col min="15622" max="15622" width="9.125" style="4" bestFit="1" customWidth="1"/>
    <col min="15623" max="15872" width="9" style="4"/>
    <col min="15873" max="15873" width="16.125" style="4" bestFit="1" customWidth="1"/>
    <col min="15874" max="15874" width="16.125" style="4" customWidth="1"/>
    <col min="15875" max="15875" width="16.25" style="4" bestFit="1" customWidth="1"/>
    <col min="15876" max="15876" width="17.25" style="4" customWidth="1"/>
    <col min="15877" max="15877" width="20.125" style="4" customWidth="1"/>
    <col min="15878" max="15878" width="9.125" style="4" bestFit="1" customWidth="1"/>
    <col min="15879" max="16128" width="9" style="4"/>
    <col min="16129" max="16129" width="16.125" style="4" bestFit="1" customWidth="1"/>
    <col min="16130" max="16130" width="16.125" style="4" customWidth="1"/>
    <col min="16131" max="16131" width="16.25" style="4" bestFit="1" customWidth="1"/>
    <col min="16132" max="16132" width="17.25" style="4" customWidth="1"/>
    <col min="16133" max="16133" width="20.125" style="4" customWidth="1"/>
    <col min="16134" max="16134" width="9.125" style="4" bestFit="1" customWidth="1"/>
    <col min="16135" max="16384" width="9" style="4"/>
  </cols>
  <sheetData>
    <row r="1" spans="1:13" ht="33.75" customHeight="1">
      <c r="A1" s="237" t="s">
        <v>419</v>
      </c>
      <c r="B1" s="237"/>
      <c r="C1" s="237"/>
      <c r="D1" s="237"/>
      <c r="E1" s="237"/>
      <c r="F1" s="237"/>
      <c r="G1" s="237"/>
      <c r="H1" s="237"/>
      <c r="I1" s="237"/>
      <c r="J1" s="237"/>
      <c r="K1" s="237"/>
      <c r="L1" s="237"/>
      <c r="M1" s="237"/>
    </row>
    <row r="2" spans="1:13" s="138" customFormat="1" ht="22.5">
      <c r="A2" s="142" t="s">
        <v>0</v>
      </c>
      <c r="B2" s="89" t="s">
        <v>387</v>
      </c>
      <c r="C2" s="89" t="s">
        <v>386</v>
      </c>
      <c r="D2" s="89" t="s">
        <v>385</v>
      </c>
      <c r="E2" s="141" t="s">
        <v>384</v>
      </c>
      <c r="F2" s="89" t="s">
        <v>5</v>
      </c>
      <c r="G2" s="141" t="s">
        <v>6</v>
      </c>
      <c r="H2" s="141" t="s">
        <v>383</v>
      </c>
      <c r="I2" s="141" t="s">
        <v>8</v>
      </c>
      <c r="J2" s="141" t="s">
        <v>9</v>
      </c>
      <c r="K2" s="141" t="s">
        <v>10</v>
      </c>
      <c r="L2" s="140" t="s">
        <v>11</v>
      </c>
      <c r="M2" s="155" t="s">
        <v>382</v>
      </c>
    </row>
    <row r="3" spans="1:13" ht="13.5" customHeight="1">
      <c r="A3" s="238">
        <v>1</v>
      </c>
      <c r="B3" s="238" t="s">
        <v>361</v>
      </c>
      <c r="C3" s="231" t="s">
        <v>381</v>
      </c>
      <c r="D3" s="234" t="s">
        <v>380</v>
      </c>
      <c r="E3" s="234" t="s">
        <v>375</v>
      </c>
      <c r="F3" s="228">
        <v>42780</v>
      </c>
      <c r="G3" s="130" t="s">
        <v>372</v>
      </c>
      <c r="H3" s="132">
        <v>1</v>
      </c>
      <c r="I3" s="88">
        <v>1</v>
      </c>
      <c r="J3" s="90" t="s">
        <v>349</v>
      </c>
      <c r="K3" s="121" t="s">
        <v>324</v>
      </c>
      <c r="L3" s="121" t="s">
        <v>324</v>
      </c>
      <c r="M3" s="144" t="s">
        <v>389</v>
      </c>
    </row>
    <row r="4" spans="1:13">
      <c r="A4" s="239"/>
      <c r="B4" s="239"/>
      <c r="C4" s="232"/>
      <c r="D4" s="235"/>
      <c r="E4" s="235"/>
      <c r="F4" s="229"/>
      <c r="G4" s="130" t="s">
        <v>371</v>
      </c>
      <c r="H4" s="132">
        <v>13.7</v>
      </c>
      <c r="I4" s="88">
        <v>30</v>
      </c>
      <c r="J4" s="90" t="s">
        <v>349</v>
      </c>
      <c r="K4" s="121" t="s">
        <v>324</v>
      </c>
      <c r="L4" s="121" t="s">
        <v>324</v>
      </c>
      <c r="M4" s="144" t="s">
        <v>389</v>
      </c>
    </row>
    <row r="5" spans="1:13">
      <c r="A5" s="239"/>
      <c r="B5" s="239"/>
      <c r="C5" s="232"/>
      <c r="D5" s="235"/>
      <c r="E5" s="235"/>
      <c r="F5" s="229"/>
      <c r="G5" s="133" t="s">
        <v>370</v>
      </c>
      <c r="H5" s="132">
        <v>20</v>
      </c>
      <c r="I5" s="88">
        <v>100</v>
      </c>
      <c r="J5" s="90" t="s">
        <v>349</v>
      </c>
      <c r="K5" s="121" t="s">
        <v>324</v>
      </c>
      <c r="L5" s="121" t="s">
        <v>324</v>
      </c>
      <c r="M5" s="144" t="s">
        <v>389</v>
      </c>
    </row>
    <row r="6" spans="1:13">
      <c r="A6" s="239"/>
      <c r="B6" s="239"/>
      <c r="C6" s="232"/>
      <c r="D6" s="235"/>
      <c r="E6" s="235"/>
      <c r="F6" s="229"/>
      <c r="G6" s="130" t="s">
        <v>369</v>
      </c>
      <c r="H6" s="132">
        <v>150</v>
      </c>
      <c r="I6" s="88">
        <v>300</v>
      </c>
      <c r="J6" s="90" t="s">
        <v>349</v>
      </c>
      <c r="K6" s="121" t="s">
        <v>324</v>
      </c>
      <c r="L6" s="121" t="s">
        <v>324</v>
      </c>
      <c r="M6" s="144" t="s">
        <v>389</v>
      </c>
    </row>
    <row r="7" spans="1:13">
      <c r="A7" s="239"/>
      <c r="B7" s="239"/>
      <c r="C7" s="232"/>
      <c r="D7" s="235"/>
      <c r="E7" s="235"/>
      <c r="F7" s="229"/>
      <c r="G7" s="130" t="s">
        <v>368</v>
      </c>
      <c r="H7" s="132">
        <v>46</v>
      </c>
      <c r="I7" s="88">
        <v>100</v>
      </c>
      <c r="J7" s="90" t="s">
        <v>349</v>
      </c>
      <c r="K7" s="121" t="s">
        <v>324</v>
      </c>
      <c r="L7" s="121" t="s">
        <v>324</v>
      </c>
      <c r="M7" s="144" t="s">
        <v>389</v>
      </c>
    </row>
    <row r="8" spans="1:13">
      <c r="A8" s="239"/>
      <c r="B8" s="239"/>
      <c r="C8" s="232"/>
      <c r="D8" s="235"/>
      <c r="E8" s="235"/>
      <c r="F8" s="229"/>
      <c r="G8" s="130" t="s">
        <v>367</v>
      </c>
      <c r="H8" s="154">
        <v>0.24</v>
      </c>
      <c r="I8" s="88">
        <v>60</v>
      </c>
      <c r="J8" s="90" t="s">
        <v>349</v>
      </c>
      <c r="K8" s="121" t="s">
        <v>324</v>
      </c>
      <c r="L8" s="121" t="s">
        <v>324</v>
      </c>
      <c r="M8" s="144" t="s">
        <v>389</v>
      </c>
    </row>
    <row r="9" spans="1:13">
      <c r="A9" s="239"/>
      <c r="B9" s="239"/>
      <c r="C9" s="232"/>
      <c r="D9" s="235"/>
      <c r="E9" s="235"/>
      <c r="F9" s="229"/>
      <c r="G9" s="130" t="s">
        <v>366</v>
      </c>
      <c r="H9" s="90">
        <v>1.2400000000000001E-4</v>
      </c>
      <c r="I9" s="88">
        <v>0.05</v>
      </c>
      <c r="J9" s="90" t="s">
        <v>349</v>
      </c>
      <c r="K9" s="121" t="s">
        <v>324</v>
      </c>
      <c r="L9" s="121" t="s">
        <v>324</v>
      </c>
      <c r="M9" s="144" t="s">
        <v>389</v>
      </c>
    </row>
    <row r="10" spans="1:13">
      <c r="A10" s="239"/>
      <c r="B10" s="239"/>
      <c r="C10" s="232"/>
      <c r="D10" s="235"/>
      <c r="E10" s="235"/>
      <c r="F10" s="229"/>
      <c r="G10" s="130" t="s">
        <v>365</v>
      </c>
      <c r="H10" s="137">
        <v>2.3E-5</v>
      </c>
      <c r="I10" s="88">
        <v>0.1</v>
      </c>
      <c r="J10" s="90" t="s">
        <v>349</v>
      </c>
      <c r="K10" s="121" t="s">
        <v>324</v>
      </c>
      <c r="L10" s="121" t="s">
        <v>324</v>
      </c>
      <c r="M10" s="144" t="s">
        <v>389</v>
      </c>
    </row>
    <row r="11" spans="1:13" ht="22.5">
      <c r="A11" s="239"/>
      <c r="B11" s="239"/>
      <c r="C11" s="232"/>
      <c r="D11" s="236"/>
      <c r="E11" s="235"/>
      <c r="F11" s="229"/>
      <c r="G11" s="130" t="s">
        <v>364</v>
      </c>
      <c r="H11" s="153">
        <v>2.58E-2</v>
      </c>
      <c r="I11" s="129">
        <v>1</v>
      </c>
      <c r="J11" s="90" t="s">
        <v>349</v>
      </c>
      <c r="K11" s="121" t="s">
        <v>324</v>
      </c>
      <c r="L11" s="121" t="s">
        <v>324</v>
      </c>
      <c r="M11" s="144" t="s">
        <v>389</v>
      </c>
    </row>
    <row r="12" spans="1:13" ht="13.5" customHeight="1">
      <c r="A12" s="239"/>
      <c r="B12" s="239"/>
      <c r="C12" s="232"/>
      <c r="D12" s="234" t="s">
        <v>379</v>
      </c>
      <c r="E12" s="235"/>
      <c r="F12" s="229"/>
      <c r="G12" s="130" t="s">
        <v>372</v>
      </c>
      <c r="H12" s="121" t="s">
        <v>324</v>
      </c>
      <c r="I12" s="88">
        <v>1</v>
      </c>
      <c r="J12" s="121" t="s">
        <v>324</v>
      </c>
      <c r="K12" s="121" t="s">
        <v>324</v>
      </c>
      <c r="L12" s="121" t="s">
        <v>324</v>
      </c>
      <c r="M12" s="121" t="s">
        <v>324</v>
      </c>
    </row>
    <row r="13" spans="1:13">
      <c r="A13" s="239"/>
      <c r="B13" s="239"/>
      <c r="C13" s="232"/>
      <c r="D13" s="235"/>
      <c r="E13" s="235"/>
      <c r="F13" s="229"/>
      <c r="G13" s="130" t="s">
        <v>371</v>
      </c>
      <c r="H13" s="121" t="s">
        <v>324</v>
      </c>
      <c r="I13" s="88">
        <v>30</v>
      </c>
      <c r="J13" s="121" t="s">
        <v>324</v>
      </c>
      <c r="K13" s="121" t="s">
        <v>324</v>
      </c>
      <c r="L13" s="121" t="s">
        <v>324</v>
      </c>
      <c r="M13" s="121" t="s">
        <v>324</v>
      </c>
    </row>
    <row r="14" spans="1:13">
      <c r="A14" s="239"/>
      <c r="B14" s="239"/>
      <c r="C14" s="232"/>
      <c r="D14" s="235"/>
      <c r="E14" s="235"/>
      <c r="F14" s="229"/>
      <c r="G14" s="133" t="s">
        <v>370</v>
      </c>
      <c r="H14" s="121" t="s">
        <v>324</v>
      </c>
      <c r="I14" s="88">
        <v>100</v>
      </c>
      <c r="J14" s="121" t="s">
        <v>324</v>
      </c>
      <c r="K14" s="121" t="s">
        <v>324</v>
      </c>
      <c r="L14" s="121" t="s">
        <v>324</v>
      </c>
      <c r="M14" s="121" t="s">
        <v>324</v>
      </c>
    </row>
    <row r="15" spans="1:13">
      <c r="A15" s="239"/>
      <c r="B15" s="239"/>
      <c r="C15" s="232"/>
      <c r="D15" s="235"/>
      <c r="E15" s="235"/>
      <c r="F15" s="229"/>
      <c r="G15" s="130" t="s">
        <v>369</v>
      </c>
      <c r="H15" s="121" t="s">
        <v>324</v>
      </c>
      <c r="I15" s="88">
        <v>300</v>
      </c>
      <c r="J15" s="121" t="s">
        <v>324</v>
      </c>
      <c r="K15" s="121" t="s">
        <v>324</v>
      </c>
      <c r="L15" s="121" t="s">
        <v>324</v>
      </c>
      <c r="M15" s="121" t="s">
        <v>324</v>
      </c>
    </row>
    <row r="16" spans="1:13">
      <c r="A16" s="239"/>
      <c r="B16" s="239"/>
      <c r="C16" s="232"/>
      <c r="D16" s="235"/>
      <c r="E16" s="235"/>
      <c r="F16" s="229"/>
      <c r="G16" s="130" t="s">
        <v>368</v>
      </c>
      <c r="H16" s="121" t="s">
        <v>324</v>
      </c>
      <c r="I16" s="88">
        <v>100</v>
      </c>
      <c r="J16" s="121" t="s">
        <v>324</v>
      </c>
      <c r="K16" s="121" t="s">
        <v>324</v>
      </c>
      <c r="L16" s="121" t="s">
        <v>324</v>
      </c>
      <c r="M16" s="121" t="s">
        <v>324</v>
      </c>
    </row>
    <row r="17" spans="1:13">
      <c r="A17" s="239"/>
      <c r="B17" s="239"/>
      <c r="C17" s="232"/>
      <c r="D17" s="235"/>
      <c r="E17" s="235"/>
      <c r="F17" s="229"/>
      <c r="G17" s="130" t="s">
        <v>367</v>
      </c>
      <c r="H17" s="121" t="s">
        <v>324</v>
      </c>
      <c r="I17" s="88">
        <v>60</v>
      </c>
      <c r="J17" s="121" t="s">
        <v>324</v>
      </c>
      <c r="K17" s="121" t="s">
        <v>324</v>
      </c>
      <c r="L17" s="121" t="s">
        <v>324</v>
      </c>
      <c r="M17" s="121" t="s">
        <v>324</v>
      </c>
    </row>
    <row r="18" spans="1:13">
      <c r="A18" s="239"/>
      <c r="B18" s="239"/>
      <c r="C18" s="232"/>
      <c r="D18" s="235"/>
      <c r="E18" s="235"/>
      <c r="F18" s="229"/>
      <c r="G18" s="130" t="s">
        <v>366</v>
      </c>
      <c r="H18" s="121" t="s">
        <v>324</v>
      </c>
      <c r="I18" s="88">
        <v>0.05</v>
      </c>
      <c r="J18" s="121" t="s">
        <v>324</v>
      </c>
      <c r="K18" s="121" t="s">
        <v>324</v>
      </c>
      <c r="L18" s="121" t="s">
        <v>324</v>
      </c>
      <c r="M18" s="121" t="s">
        <v>324</v>
      </c>
    </row>
    <row r="19" spans="1:13">
      <c r="A19" s="239"/>
      <c r="B19" s="239"/>
      <c r="C19" s="232"/>
      <c r="D19" s="235"/>
      <c r="E19" s="235"/>
      <c r="F19" s="229"/>
      <c r="G19" s="130" t="s">
        <v>365</v>
      </c>
      <c r="H19" s="121" t="s">
        <v>324</v>
      </c>
      <c r="I19" s="88">
        <v>0.1</v>
      </c>
      <c r="J19" s="121" t="s">
        <v>324</v>
      </c>
      <c r="K19" s="121" t="s">
        <v>324</v>
      </c>
      <c r="L19" s="121" t="s">
        <v>324</v>
      </c>
      <c r="M19" s="121" t="s">
        <v>324</v>
      </c>
    </row>
    <row r="20" spans="1:13" ht="22.5">
      <c r="A20" s="239"/>
      <c r="B20" s="239"/>
      <c r="C20" s="232"/>
      <c r="D20" s="236"/>
      <c r="E20" s="235"/>
      <c r="F20" s="229"/>
      <c r="G20" s="130" t="s">
        <v>364</v>
      </c>
      <c r="H20" s="121" t="s">
        <v>324</v>
      </c>
      <c r="I20" s="129">
        <v>1</v>
      </c>
      <c r="J20" s="121" t="s">
        <v>324</v>
      </c>
      <c r="K20" s="121" t="s">
        <v>324</v>
      </c>
      <c r="L20" s="121" t="s">
        <v>324</v>
      </c>
      <c r="M20" s="121" t="s">
        <v>324</v>
      </c>
    </row>
    <row r="21" spans="1:13" ht="13.5" customHeight="1">
      <c r="A21" s="239"/>
      <c r="B21" s="239" t="s">
        <v>361</v>
      </c>
      <c r="C21" s="232"/>
      <c r="D21" s="234" t="s">
        <v>378</v>
      </c>
      <c r="E21" s="235"/>
      <c r="F21" s="229"/>
      <c r="G21" s="130" t="s">
        <v>372</v>
      </c>
      <c r="H21" s="132">
        <v>1</v>
      </c>
      <c r="I21" s="88">
        <v>1</v>
      </c>
      <c r="J21" s="90" t="s">
        <v>349</v>
      </c>
      <c r="K21" s="121" t="s">
        <v>324</v>
      </c>
      <c r="L21" s="121" t="s">
        <v>324</v>
      </c>
      <c r="M21" s="144" t="s">
        <v>389</v>
      </c>
    </row>
    <row r="22" spans="1:13">
      <c r="A22" s="239"/>
      <c r="B22" s="239"/>
      <c r="C22" s="232"/>
      <c r="D22" s="235"/>
      <c r="E22" s="235"/>
      <c r="F22" s="229"/>
      <c r="G22" s="130" t="s">
        <v>371</v>
      </c>
      <c r="H22" s="132">
        <v>17.5</v>
      </c>
      <c r="I22" s="88">
        <v>30</v>
      </c>
      <c r="J22" s="90" t="s">
        <v>349</v>
      </c>
      <c r="K22" s="121" t="s">
        <v>324</v>
      </c>
      <c r="L22" s="121" t="s">
        <v>324</v>
      </c>
      <c r="M22" s="144" t="s">
        <v>389</v>
      </c>
    </row>
    <row r="23" spans="1:13">
      <c r="A23" s="239"/>
      <c r="B23" s="239"/>
      <c r="C23" s="232"/>
      <c r="D23" s="235"/>
      <c r="E23" s="235"/>
      <c r="F23" s="229"/>
      <c r="G23" s="133" t="s">
        <v>370</v>
      </c>
      <c r="H23" s="132">
        <v>34</v>
      </c>
      <c r="I23" s="88">
        <v>100</v>
      </c>
      <c r="J23" s="90" t="s">
        <v>349</v>
      </c>
      <c r="K23" s="121" t="s">
        <v>324</v>
      </c>
      <c r="L23" s="121" t="s">
        <v>324</v>
      </c>
      <c r="M23" s="144" t="s">
        <v>389</v>
      </c>
    </row>
    <row r="24" spans="1:13">
      <c r="A24" s="239"/>
      <c r="B24" s="239"/>
      <c r="C24" s="232"/>
      <c r="D24" s="235"/>
      <c r="E24" s="235"/>
      <c r="F24" s="229"/>
      <c r="G24" s="130" t="s">
        <v>369</v>
      </c>
      <c r="H24" s="132">
        <v>135</v>
      </c>
      <c r="I24" s="88">
        <v>300</v>
      </c>
      <c r="J24" s="90" t="s">
        <v>349</v>
      </c>
      <c r="K24" s="121" t="s">
        <v>324</v>
      </c>
      <c r="L24" s="121" t="s">
        <v>324</v>
      </c>
      <c r="M24" s="144" t="s">
        <v>389</v>
      </c>
    </row>
    <row r="25" spans="1:13">
      <c r="A25" s="239"/>
      <c r="B25" s="239"/>
      <c r="C25" s="232"/>
      <c r="D25" s="235"/>
      <c r="E25" s="235"/>
      <c r="F25" s="229"/>
      <c r="G25" s="130" t="s">
        <v>368</v>
      </c>
      <c r="H25" s="132">
        <v>51</v>
      </c>
      <c r="I25" s="88">
        <v>100</v>
      </c>
      <c r="J25" s="90" t="s">
        <v>349</v>
      </c>
      <c r="K25" s="121" t="s">
        <v>324</v>
      </c>
      <c r="L25" s="121" t="s">
        <v>324</v>
      </c>
      <c r="M25" s="144" t="s">
        <v>389</v>
      </c>
    </row>
    <row r="26" spans="1:13">
      <c r="A26" s="239"/>
      <c r="B26" s="239"/>
      <c r="C26" s="232"/>
      <c r="D26" s="235"/>
      <c r="E26" s="235"/>
      <c r="F26" s="229"/>
      <c r="G26" s="130" t="s">
        <v>367</v>
      </c>
      <c r="H26" s="154" t="s">
        <v>350</v>
      </c>
      <c r="I26" s="88">
        <v>60</v>
      </c>
      <c r="J26" s="90" t="s">
        <v>349</v>
      </c>
      <c r="K26" s="121" t="s">
        <v>324</v>
      </c>
      <c r="L26" s="121" t="s">
        <v>324</v>
      </c>
      <c r="M26" s="144" t="s">
        <v>389</v>
      </c>
    </row>
    <row r="27" spans="1:13">
      <c r="A27" s="239"/>
      <c r="B27" s="239"/>
      <c r="C27" s="232"/>
      <c r="D27" s="235"/>
      <c r="E27" s="235"/>
      <c r="F27" s="229"/>
      <c r="G27" s="130" t="s">
        <v>366</v>
      </c>
      <c r="H27" s="135">
        <v>5.0000000000000004E-6</v>
      </c>
      <c r="I27" s="88">
        <v>0.05</v>
      </c>
      <c r="J27" s="90" t="s">
        <v>349</v>
      </c>
      <c r="K27" s="121" t="s">
        <v>324</v>
      </c>
      <c r="L27" s="121" t="s">
        <v>324</v>
      </c>
      <c r="M27" s="144" t="s">
        <v>389</v>
      </c>
    </row>
    <row r="28" spans="1:13">
      <c r="A28" s="239"/>
      <c r="B28" s="239"/>
      <c r="C28" s="232"/>
      <c r="D28" s="235"/>
      <c r="E28" s="235"/>
      <c r="F28" s="229"/>
      <c r="G28" s="130" t="s">
        <v>365</v>
      </c>
      <c r="H28" s="153" t="s">
        <v>350</v>
      </c>
      <c r="I28" s="88">
        <v>0.1</v>
      </c>
      <c r="J28" s="90" t="s">
        <v>349</v>
      </c>
      <c r="K28" s="121" t="s">
        <v>324</v>
      </c>
      <c r="L28" s="121" t="s">
        <v>324</v>
      </c>
      <c r="M28" s="144" t="s">
        <v>389</v>
      </c>
    </row>
    <row r="29" spans="1:13" ht="22.5">
      <c r="A29" s="239"/>
      <c r="B29" s="239"/>
      <c r="C29" s="232"/>
      <c r="D29" s="236"/>
      <c r="E29" s="235"/>
      <c r="F29" s="229"/>
      <c r="G29" s="130" t="s">
        <v>364</v>
      </c>
      <c r="H29" s="153">
        <v>6.0600000000000003E-3</v>
      </c>
      <c r="I29" s="129">
        <v>1</v>
      </c>
      <c r="J29" s="90" t="s">
        <v>349</v>
      </c>
      <c r="K29" s="121" t="s">
        <v>324</v>
      </c>
      <c r="L29" s="121" t="s">
        <v>324</v>
      </c>
      <c r="M29" s="144" t="s">
        <v>389</v>
      </c>
    </row>
    <row r="30" spans="1:13" ht="22.5">
      <c r="A30" s="240"/>
      <c r="B30" s="240"/>
      <c r="C30" s="233"/>
      <c r="D30" s="123" t="s">
        <v>363</v>
      </c>
      <c r="E30" s="236"/>
      <c r="F30" s="230"/>
      <c r="G30" s="123" t="s">
        <v>362</v>
      </c>
      <c r="H30" s="128">
        <v>10</v>
      </c>
      <c r="I30" s="87">
        <v>20</v>
      </c>
      <c r="J30" s="90" t="s">
        <v>349</v>
      </c>
      <c r="K30" s="121" t="s">
        <v>324</v>
      </c>
      <c r="L30" s="121" t="s">
        <v>324</v>
      </c>
      <c r="M30" s="144" t="s">
        <v>389</v>
      </c>
    </row>
    <row r="31" spans="1:13">
      <c r="A31" s="231">
        <v>2</v>
      </c>
      <c r="B31" s="231" t="s">
        <v>377</v>
      </c>
      <c r="C31" s="231" t="s">
        <v>376</v>
      </c>
      <c r="D31" s="170" t="s">
        <v>374</v>
      </c>
      <c r="E31" s="234" t="s">
        <v>375</v>
      </c>
      <c r="F31" s="228">
        <v>42780</v>
      </c>
      <c r="G31" s="130" t="s">
        <v>372</v>
      </c>
      <c r="H31" s="128">
        <v>1</v>
      </c>
      <c r="I31" s="88">
        <v>1</v>
      </c>
      <c r="J31" s="90" t="s">
        <v>349</v>
      </c>
      <c r="K31" s="121" t="s">
        <v>324</v>
      </c>
      <c r="L31" s="121" t="s">
        <v>324</v>
      </c>
      <c r="M31" s="104" t="s">
        <v>323</v>
      </c>
    </row>
    <row r="32" spans="1:13">
      <c r="A32" s="232"/>
      <c r="B32" s="232"/>
      <c r="C32" s="232"/>
      <c r="D32" s="170"/>
      <c r="E32" s="235"/>
      <c r="F32" s="229"/>
      <c r="G32" s="130" t="s">
        <v>371</v>
      </c>
      <c r="H32" s="128">
        <v>13.7</v>
      </c>
      <c r="I32" s="88">
        <v>30</v>
      </c>
      <c r="J32" s="90" t="s">
        <v>349</v>
      </c>
      <c r="K32" s="121" t="s">
        <v>324</v>
      </c>
      <c r="L32" s="121" t="s">
        <v>324</v>
      </c>
      <c r="M32" s="104" t="s">
        <v>323</v>
      </c>
    </row>
    <row r="33" spans="1:13">
      <c r="A33" s="232"/>
      <c r="B33" s="232"/>
      <c r="C33" s="232"/>
      <c r="D33" s="170"/>
      <c r="E33" s="235"/>
      <c r="F33" s="229"/>
      <c r="G33" s="133" t="s">
        <v>370</v>
      </c>
      <c r="H33" s="128">
        <v>14</v>
      </c>
      <c r="I33" s="88">
        <v>100</v>
      </c>
      <c r="J33" s="90" t="s">
        <v>349</v>
      </c>
      <c r="K33" s="121" t="s">
        <v>324</v>
      </c>
      <c r="L33" s="121" t="s">
        <v>324</v>
      </c>
      <c r="M33" s="104" t="s">
        <v>323</v>
      </c>
    </row>
    <row r="34" spans="1:13">
      <c r="A34" s="232"/>
      <c r="B34" s="232"/>
      <c r="C34" s="232"/>
      <c r="D34" s="170"/>
      <c r="E34" s="235"/>
      <c r="F34" s="229"/>
      <c r="G34" s="130" t="s">
        <v>369</v>
      </c>
      <c r="H34" s="128">
        <v>221</v>
      </c>
      <c r="I34" s="88">
        <v>300</v>
      </c>
      <c r="J34" s="90" t="s">
        <v>349</v>
      </c>
      <c r="K34" s="121" t="s">
        <v>324</v>
      </c>
      <c r="L34" s="121" t="s">
        <v>324</v>
      </c>
      <c r="M34" s="104" t="s">
        <v>323</v>
      </c>
    </row>
    <row r="35" spans="1:13">
      <c r="A35" s="232"/>
      <c r="B35" s="232"/>
      <c r="C35" s="232"/>
      <c r="D35" s="170"/>
      <c r="E35" s="235"/>
      <c r="F35" s="229"/>
      <c r="G35" s="130" t="s">
        <v>368</v>
      </c>
      <c r="H35" s="128">
        <v>30</v>
      </c>
      <c r="I35" s="88">
        <v>100</v>
      </c>
      <c r="J35" s="90" t="s">
        <v>349</v>
      </c>
      <c r="K35" s="121" t="s">
        <v>324</v>
      </c>
      <c r="L35" s="121" t="s">
        <v>324</v>
      </c>
      <c r="M35" s="104" t="s">
        <v>323</v>
      </c>
    </row>
    <row r="36" spans="1:13">
      <c r="A36" s="232"/>
      <c r="B36" s="232"/>
      <c r="C36" s="232"/>
      <c r="D36" s="170"/>
      <c r="E36" s="235"/>
      <c r="F36" s="229"/>
      <c r="G36" s="130" t="s">
        <v>367</v>
      </c>
      <c r="H36" s="90" t="s">
        <v>350</v>
      </c>
      <c r="I36" s="88">
        <v>60</v>
      </c>
      <c r="J36" s="90" t="s">
        <v>349</v>
      </c>
      <c r="K36" s="121" t="s">
        <v>324</v>
      </c>
      <c r="L36" s="121" t="s">
        <v>324</v>
      </c>
      <c r="M36" s="104" t="s">
        <v>323</v>
      </c>
    </row>
    <row r="37" spans="1:13">
      <c r="A37" s="232"/>
      <c r="B37" s="232"/>
      <c r="C37" s="232"/>
      <c r="D37" s="170"/>
      <c r="E37" s="235"/>
      <c r="F37" s="229"/>
      <c r="G37" s="130" t="s">
        <v>366</v>
      </c>
      <c r="H37" s="128">
        <v>5.8E-5</v>
      </c>
      <c r="I37" s="88">
        <v>0.05</v>
      </c>
      <c r="J37" s="90" t="s">
        <v>349</v>
      </c>
      <c r="K37" s="121" t="s">
        <v>324</v>
      </c>
      <c r="L37" s="121" t="s">
        <v>324</v>
      </c>
      <c r="M37" s="104" t="s">
        <v>323</v>
      </c>
    </row>
    <row r="38" spans="1:13">
      <c r="A38" s="232"/>
      <c r="B38" s="232"/>
      <c r="C38" s="232"/>
      <c r="D38" s="170"/>
      <c r="E38" s="235"/>
      <c r="F38" s="229"/>
      <c r="G38" s="130" t="s">
        <v>365</v>
      </c>
      <c r="H38" s="128">
        <v>4.1E-5</v>
      </c>
      <c r="I38" s="88">
        <v>0.1</v>
      </c>
      <c r="J38" s="90" t="s">
        <v>349</v>
      </c>
      <c r="K38" s="121" t="s">
        <v>324</v>
      </c>
      <c r="L38" s="121" t="s">
        <v>324</v>
      </c>
      <c r="M38" s="104" t="s">
        <v>323</v>
      </c>
    </row>
    <row r="39" spans="1:13" ht="22.5">
      <c r="A39" s="232"/>
      <c r="B39" s="232"/>
      <c r="C39" s="232"/>
      <c r="D39" s="170"/>
      <c r="E39" s="235"/>
      <c r="F39" s="229"/>
      <c r="G39" s="130" t="s">
        <v>364</v>
      </c>
      <c r="H39" s="128">
        <v>5.8999999999999999E-3</v>
      </c>
      <c r="I39" s="129">
        <v>1</v>
      </c>
      <c r="J39" s="90" t="s">
        <v>349</v>
      </c>
      <c r="K39" s="121" t="s">
        <v>324</v>
      </c>
      <c r="L39" s="121" t="s">
        <v>324</v>
      </c>
      <c r="M39" s="104" t="s">
        <v>323</v>
      </c>
    </row>
    <row r="40" spans="1:13">
      <c r="A40" s="232"/>
      <c r="B40" s="232"/>
      <c r="C40" s="232"/>
      <c r="D40" s="170" t="s">
        <v>373</v>
      </c>
      <c r="E40" s="235"/>
      <c r="F40" s="229"/>
      <c r="G40" s="130" t="s">
        <v>372</v>
      </c>
      <c r="H40" s="128">
        <v>1</v>
      </c>
      <c r="I40" s="88">
        <v>1</v>
      </c>
      <c r="J40" s="90" t="s">
        <v>349</v>
      </c>
      <c r="K40" s="121" t="s">
        <v>324</v>
      </c>
      <c r="L40" s="121" t="s">
        <v>324</v>
      </c>
      <c r="M40" s="104" t="s">
        <v>323</v>
      </c>
    </row>
    <row r="41" spans="1:13">
      <c r="A41" s="232"/>
      <c r="B41" s="232"/>
      <c r="C41" s="232"/>
      <c r="D41" s="170"/>
      <c r="E41" s="235"/>
      <c r="F41" s="229"/>
      <c r="G41" s="130" t="s">
        <v>371</v>
      </c>
      <c r="H41" s="128">
        <v>15.2</v>
      </c>
      <c r="I41" s="88">
        <v>30</v>
      </c>
      <c r="J41" s="90" t="s">
        <v>349</v>
      </c>
      <c r="K41" s="121" t="s">
        <v>324</v>
      </c>
      <c r="L41" s="121" t="s">
        <v>324</v>
      </c>
      <c r="M41" s="104" t="s">
        <v>323</v>
      </c>
    </row>
    <row r="42" spans="1:13">
      <c r="A42" s="232"/>
      <c r="B42" s="232"/>
      <c r="C42" s="232"/>
      <c r="D42" s="170"/>
      <c r="E42" s="235"/>
      <c r="F42" s="229"/>
      <c r="G42" s="133" t="s">
        <v>370</v>
      </c>
      <c r="H42" s="128">
        <v>19</v>
      </c>
      <c r="I42" s="88">
        <v>100</v>
      </c>
      <c r="J42" s="90" t="s">
        <v>349</v>
      </c>
      <c r="K42" s="121" t="s">
        <v>324</v>
      </c>
      <c r="L42" s="121" t="s">
        <v>324</v>
      </c>
      <c r="M42" s="104" t="s">
        <v>323</v>
      </c>
    </row>
    <row r="43" spans="1:13">
      <c r="A43" s="232"/>
      <c r="B43" s="232"/>
      <c r="C43" s="232"/>
      <c r="D43" s="170"/>
      <c r="E43" s="235"/>
      <c r="F43" s="229"/>
      <c r="G43" s="130" t="s">
        <v>369</v>
      </c>
      <c r="H43" s="128">
        <v>159</v>
      </c>
      <c r="I43" s="88">
        <v>300</v>
      </c>
      <c r="J43" s="90" t="s">
        <v>349</v>
      </c>
      <c r="K43" s="121" t="s">
        <v>324</v>
      </c>
      <c r="L43" s="121" t="s">
        <v>324</v>
      </c>
      <c r="M43" s="104" t="s">
        <v>323</v>
      </c>
    </row>
    <row r="44" spans="1:13">
      <c r="A44" s="232"/>
      <c r="B44" s="232"/>
      <c r="C44" s="232"/>
      <c r="D44" s="170"/>
      <c r="E44" s="235"/>
      <c r="F44" s="229"/>
      <c r="G44" s="130" t="s">
        <v>368</v>
      </c>
      <c r="H44" s="128">
        <v>28</v>
      </c>
      <c r="I44" s="88">
        <v>100</v>
      </c>
      <c r="J44" s="90" t="s">
        <v>349</v>
      </c>
      <c r="K44" s="121" t="s">
        <v>324</v>
      </c>
      <c r="L44" s="121" t="s">
        <v>324</v>
      </c>
      <c r="M44" s="104" t="s">
        <v>323</v>
      </c>
    </row>
    <row r="45" spans="1:13">
      <c r="A45" s="232"/>
      <c r="B45" s="232"/>
      <c r="C45" s="232"/>
      <c r="D45" s="170"/>
      <c r="E45" s="235"/>
      <c r="F45" s="229"/>
      <c r="G45" s="130" t="s">
        <v>367</v>
      </c>
      <c r="H45" s="128">
        <v>0.38</v>
      </c>
      <c r="I45" s="88">
        <v>60</v>
      </c>
      <c r="J45" s="90" t="s">
        <v>349</v>
      </c>
      <c r="K45" s="121" t="s">
        <v>324</v>
      </c>
      <c r="L45" s="121" t="s">
        <v>324</v>
      </c>
      <c r="M45" s="104" t="s">
        <v>323</v>
      </c>
    </row>
    <row r="46" spans="1:13">
      <c r="A46" s="232"/>
      <c r="B46" s="232"/>
      <c r="C46" s="232"/>
      <c r="D46" s="170"/>
      <c r="E46" s="235"/>
      <c r="F46" s="229"/>
      <c r="G46" s="130" t="s">
        <v>366</v>
      </c>
      <c r="H46" s="128">
        <v>8.6000000000000003E-5</v>
      </c>
      <c r="I46" s="88">
        <v>0.05</v>
      </c>
      <c r="J46" s="90" t="s">
        <v>349</v>
      </c>
      <c r="K46" s="121" t="s">
        <v>324</v>
      </c>
      <c r="L46" s="121" t="s">
        <v>324</v>
      </c>
      <c r="M46" s="104" t="s">
        <v>323</v>
      </c>
    </row>
    <row r="47" spans="1:13">
      <c r="A47" s="232"/>
      <c r="B47" s="232"/>
      <c r="C47" s="232"/>
      <c r="D47" s="170"/>
      <c r="E47" s="235"/>
      <c r="F47" s="229"/>
      <c r="G47" s="130" t="s">
        <v>365</v>
      </c>
      <c r="H47" s="128">
        <v>1.13E-4</v>
      </c>
      <c r="I47" s="88">
        <v>0.1</v>
      </c>
      <c r="J47" s="90" t="s">
        <v>349</v>
      </c>
      <c r="K47" s="121" t="s">
        <v>324</v>
      </c>
      <c r="L47" s="121" t="s">
        <v>324</v>
      </c>
      <c r="M47" s="104" t="s">
        <v>323</v>
      </c>
    </row>
    <row r="48" spans="1:13" ht="22.5">
      <c r="A48" s="232"/>
      <c r="B48" s="232"/>
      <c r="C48" s="232"/>
      <c r="D48" s="170"/>
      <c r="E48" s="235"/>
      <c r="F48" s="229"/>
      <c r="G48" s="130" t="s">
        <v>364</v>
      </c>
      <c r="H48" s="128">
        <v>0.02</v>
      </c>
      <c r="I48" s="129">
        <v>1</v>
      </c>
      <c r="J48" s="90" t="s">
        <v>349</v>
      </c>
      <c r="K48" s="121" t="s">
        <v>324</v>
      </c>
      <c r="L48" s="121" t="s">
        <v>324</v>
      </c>
      <c r="M48" s="104" t="s">
        <v>323</v>
      </c>
    </row>
    <row r="49" spans="1:13" ht="22.5">
      <c r="A49" s="232"/>
      <c r="B49" s="232"/>
      <c r="C49" s="232"/>
      <c r="D49" s="123" t="s">
        <v>363</v>
      </c>
      <c r="E49" s="235"/>
      <c r="F49" s="230"/>
      <c r="G49" s="123" t="s">
        <v>362</v>
      </c>
      <c r="H49" s="128">
        <v>10</v>
      </c>
      <c r="I49" s="88">
        <v>20</v>
      </c>
      <c r="J49" s="90" t="s">
        <v>349</v>
      </c>
      <c r="K49" s="121" t="s">
        <v>324</v>
      </c>
      <c r="L49" s="121" t="s">
        <v>324</v>
      </c>
      <c r="M49" s="104" t="s">
        <v>323</v>
      </c>
    </row>
    <row r="50" spans="1:13" ht="13.5" customHeight="1">
      <c r="A50" s="232"/>
      <c r="B50" s="232"/>
      <c r="C50" s="232"/>
      <c r="D50" s="170" t="s">
        <v>374</v>
      </c>
      <c r="E50" s="235"/>
      <c r="F50" s="228">
        <v>42750</v>
      </c>
      <c r="G50" s="130" t="s">
        <v>372</v>
      </c>
      <c r="H50" s="132">
        <v>1</v>
      </c>
      <c r="I50" s="88">
        <v>1</v>
      </c>
      <c r="J50" s="90" t="s">
        <v>349</v>
      </c>
      <c r="K50" s="121" t="s">
        <v>324</v>
      </c>
      <c r="L50" s="121" t="s">
        <v>324</v>
      </c>
      <c r="M50" s="104" t="s">
        <v>323</v>
      </c>
    </row>
    <row r="51" spans="1:13">
      <c r="A51" s="232"/>
      <c r="B51" s="232"/>
      <c r="C51" s="232"/>
      <c r="D51" s="170"/>
      <c r="E51" s="235"/>
      <c r="F51" s="229"/>
      <c r="G51" s="130" t="s">
        <v>371</v>
      </c>
      <c r="H51" s="132">
        <v>14.2</v>
      </c>
      <c r="I51" s="88">
        <v>30</v>
      </c>
      <c r="J51" s="90" t="s">
        <v>349</v>
      </c>
      <c r="K51" s="121" t="s">
        <v>324</v>
      </c>
      <c r="L51" s="121" t="s">
        <v>324</v>
      </c>
      <c r="M51" s="104" t="s">
        <v>323</v>
      </c>
    </row>
    <row r="52" spans="1:13">
      <c r="A52" s="232"/>
      <c r="B52" s="232"/>
      <c r="C52" s="232"/>
      <c r="D52" s="170"/>
      <c r="E52" s="235"/>
      <c r="F52" s="229"/>
      <c r="G52" s="133" t="s">
        <v>370</v>
      </c>
      <c r="H52" s="132">
        <v>15</v>
      </c>
      <c r="I52" s="88">
        <v>100</v>
      </c>
      <c r="J52" s="90" t="s">
        <v>349</v>
      </c>
      <c r="K52" s="121" t="s">
        <v>324</v>
      </c>
      <c r="L52" s="121" t="s">
        <v>324</v>
      </c>
      <c r="M52" s="104" t="s">
        <v>323</v>
      </c>
    </row>
    <row r="53" spans="1:13">
      <c r="A53" s="232"/>
      <c r="B53" s="232"/>
      <c r="C53" s="232"/>
      <c r="D53" s="170"/>
      <c r="E53" s="235"/>
      <c r="F53" s="229"/>
      <c r="G53" s="130" t="s">
        <v>369</v>
      </c>
      <c r="H53" s="132">
        <v>241</v>
      </c>
      <c r="I53" s="88">
        <v>300</v>
      </c>
      <c r="J53" s="90" t="s">
        <v>349</v>
      </c>
      <c r="K53" s="121" t="s">
        <v>324</v>
      </c>
      <c r="L53" s="121" t="s">
        <v>324</v>
      </c>
      <c r="M53" s="104" t="s">
        <v>323</v>
      </c>
    </row>
    <row r="54" spans="1:13">
      <c r="A54" s="232"/>
      <c r="B54" s="232"/>
      <c r="C54" s="232"/>
      <c r="D54" s="170"/>
      <c r="E54" s="235"/>
      <c r="F54" s="229"/>
      <c r="G54" s="130" t="s">
        <v>368</v>
      </c>
      <c r="H54" s="132">
        <v>31</v>
      </c>
      <c r="I54" s="88">
        <v>100</v>
      </c>
      <c r="J54" s="90" t="s">
        <v>349</v>
      </c>
      <c r="K54" s="121" t="s">
        <v>324</v>
      </c>
      <c r="L54" s="121" t="s">
        <v>324</v>
      </c>
      <c r="M54" s="104" t="s">
        <v>323</v>
      </c>
    </row>
    <row r="55" spans="1:13">
      <c r="A55" s="232"/>
      <c r="B55" s="232"/>
      <c r="C55" s="232"/>
      <c r="D55" s="170"/>
      <c r="E55" s="235"/>
      <c r="F55" s="229"/>
      <c r="G55" s="130" t="s">
        <v>367</v>
      </c>
      <c r="H55" s="131" t="s">
        <v>350</v>
      </c>
      <c r="I55" s="88">
        <v>60</v>
      </c>
      <c r="J55" s="90" t="s">
        <v>349</v>
      </c>
      <c r="K55" s="121" t="s">
        <v>324</v>
      </c>
      <c r="L55" s="121" t="s">
        <v>324</v>
      </c>
      <c r="M55" s="104" t="s">
        <v>323</v>
      </c>
    </row>
    <row r="56" spans="1:13">
      <c r="A56" s="232"/>
      <c r="B56" s="232"/>
      <c r="C56" s="232"/>
      <c r="D56" s="170"/>
      <c r="E56" s="235"/>
      <c r="F56" s="229"/>
      <c r="G56" s="130" t="s">
        <v>366</v>
      </c>
      <c r="H56" s="126" t="s">
        <v>350</v>
      </c>
      <c r="I56" s="88">
        <v>0.05</v>
      </c>
      <c r="J56" s="90" t="s">
        <v>349</v>
      </c>
      <c r="K56" s="121" t="s">
        <v>324</v>
      </c>
      <c r="L56" s="121" t="s">
        <v>324</v>
      </c>
      <c r="M56" s="104" t="s">
        <v>323</v>
      </c>
    </row>
    <row r="57" spans="1:13">
      <c r="A57" s="232"/>
      <c r="B57" s="232"/>
      <c r="C57" s="232"/>
      <c r="D57" s="170"/>
      <c r="E57" s="235"/>
      <c r="F57" s="229"/>
      <c r="G57" s="130" t="s">
        <v>365</v>
      </c>
      <c r="H57" s="126">
        <v>1.2E-5</v>
      </c>
      <c r="I57" s="88">
        <v>0.1</v>
      </c>
      <c r="J57" s="90" t="s">
        <v>349</v>
      </c>
      <c r="K57" s="121" t="s">
        <v>324</v>
      </c>
      <c r="L57" s="121" t="s">
        <v>324</v>
      </c>
      <c r="M57" s="104" t="s">
        <v>323</v>
      </c>
    </row>
    <row r="58" spans="1:13" ht="22.5">
      <c r="A58" s="232"/>
      <c r="B58" s="232"/>
      <c r="C58" s="232"/>
      <c r="D58" s="170"/>
      <c r="E58" s="235"/>
      <c r="F58" s="229"/>
      <c r="G58" s="130" t="s">
        <v>364</v>
      </c>
      <c r="H58" s="126">
        <v>3.5000000000000003E-2</v>
      </c>
      <c r="I58" s="129">
        <v>1</v>
      </c>
      <c r="J58" s="90" t="s">
        <v>349</v>
      </c>
      <c r="K58" s="121" t="s">
        <v>324</v>
      </c>
      <c r="L58" s="121" t="s">
        <v>324</v>
      </c>
      <c r="M58" s="104" t="s">
        <v>323</v>
      </c>
    </row>
    <row r="59" spans="1:13" ht="13.5" customHeight="1">
      <c r="A59" s="232"/>
      <c r="B59" s="232"/>
      <c r="C59" s="232"/>
      <c r="D59" s="170" t="s">
        <v>373</v>
      </c>
      <c r="E59" s="235"/>
      <c r="F59" s="229"/>
      <c r="G59" s="130" t="s">
        <v>372</v>
      </c>
      <c r="H59" s="132">
        <v>1</v>
      </c>
      <c r="I59" s="88">
        <v>1</v>
      </c>
      <c r="J59" s="90" t="s">
        <v>349</v>
      </c>
      <c r="K59" s="121" t="s">
        <v>324</v>
      </c>
      <c r="L59" s="121" t="s">
        <v>324</v>
      </c>
      <c r="M59" s="104" t="s">
        <v>323</v>
      </c>
    </row>
    <row r="60" spans="1:13">
      <c r="A60" s="232"/>
      <c r="B60" s="232"/>
      <c r="C60" s="232"/>
      <c r="D60" s="170"/>
      <c r="E60" s="235"/>
      <c r="F60" s="229"/>
      <c r="G60" s="130" t="s">
        <v>371</v>
      </c>
      <c r="H60" s="132">
        <v>13</v>
      </c>
      <c r="I60" s="88">
        <v>30</v>
      </c>
      <c r="J60" s="90" t="s">
        <v>349</v>
      </c>
      <c r="K60" s="121" t="s">
        <v>324</v>
      </c>
      <c r="L60" s="121" t="s">
        <v>324</v>
      </c>
      <c r="M60" s="104" t="s">
        <v>323</v>
      </c>
    </row>
    <row r="61" spans="1:13">
      <c r="A61" s="232"/>
      <c r="B61" s="232"/>
      <c r="C61" s="232"/>
      <c r="D61" s="170"/>
      <c r="E61" s="235"/>
      <c r="F61" s="229"/>
      <c r="G61" s="133" t="s">
        <v>370</v>
      </c>
      <c r="H61" s="132">
        <v>14</v>
      </c>
      <c r="I61" s="88">
        <v>100</v>
      </c>
      <c r="J61" s="90" t="s">
        <v>349</v>
      </c>
      <c r="K61" s="121" t="s">
        <v>324</v>
      </c>
      <c r="L61" s="121" t="s">
        <v>324</v>
      </c>
      <c r="M61" s="104" t="s">
        <v>323</v>
      </c>
    </row>
    <row r="62" spans="1:13">
      <c r="A62" s="232"/>
      <c r="B62" s="232"/>
      <c r="C62" s="232"/>
      <c r="D62" s="170"/>
      <c r="E62" s="235"/>
      <c r="F62" s="229"/>
      <c r="G62" s="130" t="s">
        <v>369</v>
      </c>
      <c r="H62" s="132">
        <v>255</v>
      </c>
      <c r="I62" s="88">
        <v>300</v>
      </c>
      <c r="J62" s="90" t="s">
        <v>349</v>
      </c>
      <c r="K62" s="121" t="s">
        <v>324</v>
      </c>
      <c r="L62" s="121" t="s">
        <v>324</v>
      </c>
      <c r="M62" s="104" t="s">
        <v>323</v>
      </c>
    </row>
    <row r="63" spans="1:13">
      <c r="A63" s="232"/>
      <c r="B63" s="232"/>
      <c r="C63" s="232"/>
      <c r="D63" s="170"/>
      <c r="E63" s="235"/>
      <c r="F63" s="229"/>
      <c r="G63" s="130" t="s">
        <v>368</v>
      </c>
      <c r="H63" s="132">
        <v>24</v>
      </c>
      <c r="I63" s="88">
        <v>100</v>
      </c>
      <c r="J63" s="90" t="s">
        <v>349</v>
      </c>
      <c r="K63" s="121" t="s">
        <v>324</v>
      </c>
      <c r="L63" s="121" t="s">
        <v>324</v>
      </c>
      <c r="M63" s="104" t="s">
        <v>323</v>
      </c>
    </row>
    <row r="64" spans="1:13">
      <c r="A64" s="232"/>
      <c r="B64" s="232"/>
      <c r="C64" s="232"/>
      <c r="D64" s="170"/>
      <c r="E64" s="235"/>
      <c r="F64" s="229"/>
      <c r="G64" s="130" t="s">
        <v>367</v>
      </c>
      <c r="H64" s="131" t="s">
        <v>350</v>
      </c>
      <c r="I64" s="88">
        <v>60</v>
      </c>
      <c r="J64" s="90" t="s">
        <v>349</v>
      </c>
      <c r="K64" s="121" t="s">
        <v>324</v>
      </c>
      <c r="L64" s="121" t="s">
        <v>324</v>
      </c>
      <c r="M64" s="104" t="s">
        <v>323</v>
      </c>
    </row>
    <row r="65" spans="1:13">
      <c r="A65" s="232"/>
      <c r="B65" s="232"/>
      <c r="C65" s="232"/>
      <c r="D65" s="170"/>
      <c r="E65" s="235"/>
      <c r="F65" s="229"/>
      <c r="G65" s="130" t="s">
        <v>366</v>
      </c>
      <c r="H65" s="126" t="s">
        <v>350</v>
      </c>
      <c r="I65" s="88">
        <v>0.05</v>
      </c>
      <c r="J65" s="90" t="s">
        <v>349</v>
      </c>
      <c r="K65" s="121" t="s">
        <v>324</v>
      </c>
      <c r="L65" s="121" t="s">
        <v>324</v>
      </c>
      <c r="M65" s="104" t="s">
        <v>323</v>
      </c>
    </row>
    <row r="66" spans="1:13">
      <c r="A66" s="232"/>
      <c r="B66" s="232"/>
      <c r="C66" s="232"/>
      <c r="D66" s="170"/>
      <c r="E66" s="235"/>
      <c r="F66" s="229"/>
      <c r="G66" s="130" t="s">
        <v>365</v>
      </c>
      <c r="H66" s="126">
        <v>3.4E-5</v>
      </c>
      <c r="I66" s="88">
        <v>0.1</v>
      </c>
      <c r="J66" s="90" t="s">
        <v>349</v>
      </c>
      <c r="K66" s="121" t="s">
        <v>324</v>
      </c>
      <c r="L66" s="121" t="s">
        <v>324</v>
      </c>
      <c r="M66" s="104" t="s">
        <v>323</v>
      </c>
    </row>
    <row r="67" spans="1:13" ht="22.5">
      <c r="A67" s="232"/>
      <c r="B67" s="232"/>
      <c r="C67" s="232"/>
      <c r="D67" s="170"/>
      <c r="E67" s="235"/>
      <c r="F67" s="229"/>
      <c r="G67" s="130" t="s">
        <v>364</v>
      </c>
      <c r="H67" s="126">
        <v>2.4199999999999999E-2</v>
      </c>
      <c r="I67" s="129">
        <v>1</v>
      </c>
      <c r="J67" s="90" t="s">
        <v>349</v>
      </c>
      <c r="K67" s="121" t="s">
        <v>324</v>
      </c>
      <c r="L67" s="121" t="s">
        <v>324</v>
      </c>
      <c r="M67" s="104" t="s">
        <v>323</v>
      </c>
    </row>
    <row r="68" spans="1:13" ht="22.5">
      <c r="A68" s="233"/>
      <c r="B68" s="233"/>
      <c r="C68" s="233"/>
      <c r="D68" s="123" t="s">
        <v>363</v>
      </c>
      <c r="E68" s="236"/>
      <c r="F68" s="230"/>
      <c r="G68" s="123" t="s">
        <v>362</v>
      </c>
      <c r="H68" s="128">
        <v>10</v>
      </c>
      <c r="I68" s="88">
        <v>20</v>
      </c>
      <c r="J68" s="90" t="s">
        <v>349</v>
      </c>
      <c r="K68" s="121" t="s">
        <v>324</v>
      </c>
      <c r="L68" s="121" t="s">
        <v>324</v>
      </c>
      <c r="M68" s="104" t="s">
        <v>323</v>
      </c>
    </row>
    <row r="70" spans="1:13">
      <c r="B70" s="22" t="s">
        <v>322</v>
      </c>
      <c r="C70" s="22"/>
      <c r="D70" s="120" t="s">
        <v>321</v>
      </c>
      <c r="E70" s="22"/>
      <c r="F70" s="22"/>
      <c r="G70" s="22" t="s">
        <v>320</v>
      </c>
      <c r="H70" s="22"/>
      <c r="I70" s="22"/>
      <c r="J70" s="22" t="s">
        <v>319</v>
      </c>
    </row>
  </sheetData>
  <mergeCells count="19">
    <mergeCell ref="A1:M1"/>
    <mergeCell ref="A3:A30"/>
    <mergeCell ref="B3:B30"/>
    <mergeCell ref="C3:C30"/>
    <mergeCell ref="D3:D11"/>
    <mergeCell ref="E3:E30"/>
    <mergeCell ref="F3:F30"/>
    <mergeCell ref="D12:D20"/>
    <mergeCell ref="D21:D29"/>
    <mergeCell ref="F31:F49"/>
    <mergeCell ref="D40:D48"/>
    <mergeCell ref="D50:D58"/>
    <mergeCell ref="F50:F68"/>
    <mergeCell ref="D59:D67"/>
    <mergeCell ref="A31:A68"/>
    <mergeCell ref="B31:B68"/>
    <mergeCell ref="C31:C68"/>
    <mergeCell ref="D31:D39"/>
    <mergeCell ref="E31:E68"/>
  </mergeCells>
  <phoneticPr fontId="2" type="noConversion"/>
  <conditionalFormatting sqref="K69:K65523">
    <cfRule type="cellIs" dxfId="3" priority="2" stopIfTrue="1" operator="equal">
      <formula>"否"</formula>
    </cfRule>
  </conditionalFormatting>
  <conditionalFormatting sqref="J70">
    <cfRule type="cellIs" dxfId="2" priority="1" stopIfTrue="1" operator="equal">
      <formula>"否"</formula>
    </cfRule>
  </conditionalFormatting>
  <printOptions horizontalCentered="1"/>
  <pageMargins left="0.51181102362204722" right="0.51181102362204722" top="0.74803149606299213" bottom="0.74803149606299213" header="0.31496062992125984" footer="0.31496062992125984"/>
  <pageSetup paperSize="9" scale="76" orientation="landscape" r:id="rId1"/>
  <headerFooter>
    <oddFooter>第 &amp;P 页，共 &amp;N 页</oddFooter>
  </headerFooter>
  <rowBreaks count="1" manualBreakCount="1">
    <brk id="3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view="pageBreakPreview" zoomScaleNormal="100" zoomScaleSheetLayoutView="100" workbookViewId="0">
      <selection activeCell="E21" sqref="E21:E37"/>
    </sheetView>
  </sheetViews>
  <sheetFormatPr defaultRowHeight="13.5"/>
  <cols>
    <col min="1" max="1" width="5.5" customWidth="1"/>
    <col min="2" max="2" width="7.125" customWidth="1"/>
    <col min="3" max="3" width="16.5" customWidth="1"/>
    <col min="4" max="4" width="14.375" customWidth="1"/>
    <col min="5" max="5" width="14" customWidth="1"/>
    <col min="13" max="13" width="11.5" customWidth="1"/>
  </cols>
  <sheetData>
    <row r="1" spans="1:13" s="156" customFormat="1" ht="42.6" customHeight="1">
      <c r="A1" s="263" t="s">
        <v>446</v>
      </c>
      <c r="B1" s="263"/>
      <c r="C1" s="263"/>
      <c r="D1" s="263"/>
      <c r="E1" s="263"/>
      <c r="F1" s="263"/>
      <c r="G1" s="263"/>
      <c r="H1" s="263"/>
      <c r="I1" s="263"/>
      <c r="J1" s="263"/>
      <c r="K1" s="263"/>
      <c r="L1" s="263"/>
      <c r="M1" s="263"/>
    </row>
    <row r="2" spans="1:13" s="156" customFormat="1" ht="36" customHeight="1">
      <c r="A2" s="162" t="s">
        <v>445</v>
      </c>
      <c r="B2" s="159" t="s">
        <v>444</v>
      </c>
      <c r="C2" s="159" t="s">
        <v>443</v>
      </c>
      <c r="D2" s="159" t="s">
        <v>442</v>
      </c>
      <c r="E2" s="161" t="s">
        <v>4</v>
      </c>
      <c r="F2" s="159" t="s">
        <v>5</v>
      </c>
      <c r="G2" s="159" t="s">
        <v>441</v>
      </c>
      <c r="H2" s="159" t="s">
        <v>440</v>
      </c>
      <c r="I2" s="159" t="s">
        <v>439</v>
      </c>
      <c r="J2" s="159" t="s">
        <v>438</v>
      </c>
      <c r="K2" s="161" t="s">
        <v>10</v>
      </c>
      <c r="L2" s="140" t="s">
        <v>11</v>
      </c>
      <c r="M2" s="157" t="s">
        <v>437</v>
      </c>
    </row>
    <row r="3" spans="1:13" s="156" customFormat="1" ht="36" customHeight="1">
      <c r="A3" s="255">
        <v>1</v>
      </c>
      <c r="B3" s="256" t="s">
        <v>436</v>
      </c>
      <c r="C3" s="256" t="s">
        <v>435</v>
      </c>
      <c r="D3" s="160" t="s">
        <v>427</v>
      </c>
      <c r="E3" s="258" t="s">
        <v>434</v>
      </c>
      <c r="F3" s="260">
        <v>42753</v>
      </c>
      <c r="G3" s="160" t="s">
        <v>428</v>
      </c>
      <c r="H3" s="160">
        <v>10</v>
      </c>
      <c r="I3" s="158">
        <v>20</v>
      </c>
      <c r="J3" s="159" t="s">
        <v>425</v>
      </c>
      <c r="K3" s="158" t="s">
        <v>14</v>
      </c>
      <c r="L3" s="158" t="s">
        <v>14</v>
      </c>
      <c r="M3" s="157" t="s">
        <v>424</v>
      </c>
    </row>
    <row r="4" spans="1:13" s="156" customFormat="1" ht="36" customHeight="1">
      <c r="A4" s="255"/>
      <c r="B4" s="257"/>
      <c r="C4" s="257"/>
      <c r="D4" s="160" t="s">
        <v>427</v>
      </c>
      <c r="E4" s="262"/>
      <c r="F4" s="260"/>
      <c r="G4" s="159" t="s">
        <v>426</v>
      </c>
      <c r="H4" s="160">
        <v>2.0000000000000001E-4</v>
      </c>
      <c r="I4" s="158">
        <v>0.1</v>
      </c>
      <c r="J4" s="159" t="s">
        <v>425</v>
      </c>
      <c r="K4" s="158" t="s">
        <v>14</v>
      </c>
      <c r="L4" s="158" t="s">
        <v>14</v>
      </c>
      <c r="M4" s="157" t="s">
        <v>424</v>
      </c>
    </row>
    <row r="5" spans="1:13" s="156" customFormat="1" ht="36" customHeight="1">
      <c r="A5" s="255">
        <v>2</v>
      </c>
      <c r="B5" s="261" t="s">
        <v>339</v>
      </c>
      <c r="C5" s="256" t="s">
        <v>433</v>
      </c>
      <c r="D5" s="160" t="s">
        <v>427</v>
      </c>
      <c r="E5" s="258" t="s">
        <v>432</v>
      </c>
      <c r="F5" s="260">
        <v>42780</v>
      </c>
      <c r="G5" s="160" t="s">
        <v>428</v>
      </c>
      <c r="H5" s="160">
        <v>10</v>
      </c>
      <c r="I5" s="158">
        <v>20</v>
      </c>
      <c r="J5" s="159" t="s">
        <v>425</v>
      </c>
      <c r="K5" s="158" t="s">
        <v>14</v>
      </c>
      <c r="L5" s="158" t="s">
        <v>14</v>
      </c>
      <c r="M5" s="157" t="s">
        <v>424</v>
      </c>
    </row>
    <row r="6" spans="1:13" s="156" customFormat="1" ht="36" customHeight="1">
      <c r="A6" s="255"/>
      <c r="B6" s="255"/>
      <c r="C6" s="257"/>
      <c r="D6" s="160" t="s">
        <v>427</v>
      </c>
      <c r="E6" s="262"/>
      <c r="F6" s="260"/>
      <c r="G6" s="159" t="s">
        <v>426</v>
      </c>
      <c r="H6" s="160">
        <v>2.0000000000000001E-4</v>
      </c>
      <c r="I6" s="158">
        <v>0.1</v>
      </c>
      <c r="J6" s="159" t="s">
        <v>425</v>
      </c>
      <c r="K6" s="158" t="s">
        <v>14</v>
      </c>
      <c r="L6" s="158" t="s">
        <v>14</v>
      </c>
      <c r="M6" s="157" t="s">
        <v>424</v>
      </c>
    </row>
    <row r="7" spans="1:13" s="156" customFormat="1" ht="36" customHeight="1">
      <c r="A7" s="255">
        <v>3</v>
      </c>
      <c r="B7" s="256" t="s">
        <v>431</v>
      </c>
      <c r="C7" s="256" t="s">
        <v>430</v>
      </c>
      <c r="D7" s="160" t="s">
        <v>427</v>
      </c>
      <c r="E7" s="258" t="s">
        <v>429</v>
      </c>
      <c r="F7" s="260">
        <v>42801</v>
      </c>
      <c r="G7" s="160" t="s">
        <v>428</v>
      </c>
      <c r="H7" s="160">
        <v>10</v>
      </c>
      <c r="I7" s="158">
        <v>20</v>
      </c>
      <c r="J7" s="159" t="s">
        <v>425</v>
      </c>
      <c r="K7" s="158" t="s">
        <v>14</v>
      </c>
      <c r="L7" s="158" t="s">
        <v>14</v>
      </c>
      <c r="M7" s="157" t="s">
        <v>424</v>
      </c>
    </row>
    <row r="8" spans="1:13" s="156" customFormat="1" ht="36" customHeight="1">
      <c r="A8" s="255"/>
      <c r="B8" s="257"/>
      <c r="C8" s="257"/>
      <c r="D8" s="160" t="s">
        <v>427</v>
      </c>
      <c r="E8" s="259"/>
      <c r="F8" s="260"/>
      <c r="G8" s="159" t="s">
        <v>426</v>
      </c>
      <c r="H8" s="160">
        <v>2.0000000000000001E-4</v>
      </c>
      <c r="I8" s="158">
        <v>0.1</v>
      </c>
      <c r="J8" s="159" t="s">
        <v>425</v>
      </c>
      <c r="K8" s="158" t="s">
        <v>14</v>
      </c>
      <c r="L8" s="158" t="s">
        <v>14</v>
      </c>
      <c r="M8" s="157" t="s">
        <v>424</v>
      </c>
    </row>
    <row r="10" spans="1:13">
      <c r="A10" s="22"/>
      <c r="B10" s="22" t="s">
        <v>423</v>
      </c>
      <c r="C10" s="22"/>
      <c r="D10" s="120" t="s">
        <v>422</v>
      </c>
      <c r="E10" s="22"/>
      <c r="F10" s="22"/>
      <c r="G10" s="22" t="s">
        <v>421</v>
      </c>
      <c r="H10" s="22"/>
      <c r="I10" s="22"/>
      <c r="J10" s="22" t="s">
        <v>420</v>
      </c>
      <c r="K10" s="22"/>
      <c r="L10" s="22"/>
      <c r="M10" s="22"/>
    </row>
  </sheetData>
  <mergeCells count="16">
    <mergeCell ref="A1:M1"/>
    <mergeCell ref="A3:A4"/>
    <mergeCell ref="B3:B4"/>
    <mergeCell ref="C3:C4"/>
    <mergeCell ref="E3:E4"/>
    <mergeCell ref="F3:F4"/>
    <mergeCell ref="A5:A6"/>
    <mergeCell ref="B5:B6"/>
    <mergeCell ref="C5:C6"/>
    <mergeCell ref="E5:E6"/>
    <mergeCell ref="F5:F6"/>
    <mergeCell ref="A7:A8"/>
    <mergeCell ref="B7:B8"/>
    <mergeCell ref="C7:C8"/>
    <mergeCell ref="E7:E8"/>
    <mergeCell ref="F7:F8"/>
  </mergeCells>
  <phoneticPr fontId="2" type="noConversion"/>
  <conditionalFormatting sqref="J2">
    <cfRule type="cellIs" dxfId="1" priority="2" stopIfTrue="1" operator="equal">
      <formula>"否"</formula>
    </cfRule>
  </conditionalFormatting>
  <conditionalFormatting sqref="J10">
    <cfRule type="cellIs" dxfId="0" priority="1" stopIfTrue="1" operator="equal">
      <formula>"否"</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11</vt:i4>
      </vt:variant>
    </vt:vector>
  </HeadingPairs>
  <TitlesOfParts>
    <vt:vector size="20" baseType="lpstr">
      <vt:lpstr>废水重点9家</vt:lpstr>
      <vt:lpstr>污水厂25家</vt:lpstr>
      <vt:lpstr>危废废水4家</vt:lpstr>
      <vt:lpstr>养殖场1家</vt:lpstr>
      <vt:lpstr>废气重点4家</vt:lpstr>
      <vt:lpstr>危废废气3家</vt:lpstr>
      <vt:lpstr>生活垃圾废水3家</vt:lpstr>
      <vt:lpstr>生活垃圾废气2家</vt:lpstr>
      <vt:lpstr>生活垃圾无组织废气3家</vt:lpstr>
      <vt:lpstr>废气重点4家!Print_Area</vt:lpstr>
      <vt:lpstr>废水重点9家!Print_Area</vt:lpstr>
      <vt:lpstr>生活垃圾废气2家!Print_Area</vt:lpstr>
      <vt:lpstr>生活垃圾无组织废气3家!Print_Area</vt:lpstr>
      <vt:lpstr>危废废气3家!Print_Area</vt:lpstr>
      <vt:lpstr>危废废水4家!Print_Area</vt:lpstr>
      <vt:lpstr>污水厂25家!Print_Area</vt:lpstr>
      <vt:lpstr>废水重点9家!Print_Titles</vt:lpstr>
      <vt:lpstr>生活垃圾废水3家!Print_Titles</vt:lpstr>
      <vt:lpstr>危废废气3家!Print_Titles</vt:lpstr>
      <vt:lpstr>危废废水4家!Print_Titles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蔡建楠</cp:lastModifiedBy>
  <dcterms:created xsi:type="dcterms:W3CDTF">2006-09-16T00:00:00Z</dcterms:created>
  <dcterms:modified xsi:type="dcterms:W3CDTF">2017-03-28T01:42:26Z</dcterms:modified>
</cp:coreProperties>
</file>