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55" windowWidth="14805" windowHeight="7860"/>
  </bookViews>
  <sheets>
    <sheet name="废水重点" sheetId="1" r:id="rId1"/>
  </sheets>
  <definedNames>
    <definedName name="_xlnm._FilterDatabase" localSheetId="0" hidden="1">废水重点!$A$2:$O$10</definedName>
    <definedName name="_xlnm.Print_Area" localSheetId="0">废水重点!$A$1:$O$11</definedName>
    <definedName name="_xlnm.Print_Titles" localSheetId="0">废水重点!$2:$2</definedName>
  </definedNames>
  <calcPr calcId="145621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<sst xmlns="http://schemas.openxmlformats.org/spreadsheetml/2006/main" count="63" uniqueCount="38">
  <si>
    <t>序号</t>
  </si>
  <si>
    <t>行政区</t>
  </si>
  <si>
    <t>企业名称</t>
  </si>
  <si>
    <t>监测点名称</t>
  </si>
  <si>
    <t>执行标准名称</t>
  </si>
  <si>
    <t>监测日期</t>
  </si>
  <si>
    <t>监测项目名称（单位）</t>
  </si>
  <si>
    <t>污染物浓度</t>
  </si>
  <si>
    <t>标准限值</t>
  </si>
  <si>
    <t>是否达标</t>
  </si>
  <si>
    <t>超标倍数</t>
  </si>
  <si>
    <t>未监测原因</t>
  </si>
  <si>
    <t>备注</t>
    <phoneticPr fontId="2" type="noConversion"/>
  </si>
  <si>
    <t>达标</t>
  </si>
  <si>
    <t>--</t>
    <phoneticPr fontId="2" type="noConversion"/>
  </si>
  <si>
    <t>6~9</t>
  </si>
  <si>
    <t>经办：</t>
    <phoneticPr fontId="2" type="noConversion"/>
  </si>
  <si>
    <t>审核：</t>
    <phoneticPr fontId="2" type="noConversion"/>
  </si>
  <si>
    <t>签发：</t>
    <phoneticPr fontId="2" type="noConversion"/>
  </si>
  <si>
    <t>监测性质</t>
    <phoneticPr fontId="2" type="noConversion"/>
  </si>
  <si>
    <t>BOD5</t>
  </si>
  <si>
    <t>CODCr</t>
  </si>
  <si>
    <t>氨氮</t>
  </si>
  <si>
    <t>悬浮物</t>
  </si>
  <si>
    <t>动植物油</t>
  </si>
  <si>
    <t>日期：</t>
    <phoneticPr fontId="2" type="noConversion"/>
  </si>
  <si>
    <t>pH</t>
  </si>
  <si>
    <t>总大肠菌群(个/L)</t>
  </si>
  <si>
    <t>·</t>
    <phoneticPr fontId="2" type="noConversion"/>
  </si>
  <si>
    <t>中山市2017年国控企业污染源第1季度（废水重点）监督性监测结果</t>
    <phoneticPr fontId="2" type="noConversion"/>
  </si>
  <si>
    <t>--</t>
    <phoneticPr fontId="2" type="noConversion"/>
  </si>
  <si>
    <r>
      <rPr>
        <sz val="9"/>
        <rFont val="宋体"/>
        <family val="3"/>
        <charset val="134"/>
      </rPr>
      <t>西区</t>
    </r>
    <phoneticPr fontId="2" type="noConversion"/>
  </si>
  <si>
    <t>广东颐丰食品股份有限公司(中山市肉联厂有限公司)</t>
    <phoneticPr fontId="2" type="noConversion"/>
  </si>
  <si>
    <t>废水排放口</t>
    <phoneticPr fontId="2" type="noConversion"/>
  </si>
  <si>
    <t>污染源监测</t>
    <phoneticPr fontId="2" type="noConversion"/>
  </si>
  <si>
    <r>
      <rPr>
        <sz val="9"/>
        <rFont val="宋体"/>
        <family val="3"/>
        <charset val="134"/>
      </rPr>
      <t>广东省地方标准《水污染物排放限值》</t>
    </r>
    <r>
      <rPr>
        <sz val="9"/>
        <rFont val="Times New Roman"/>
        <family val="1"/>
      </rPr>
      <t>(DB44/26-2001)</t>
    </r>
    <phoneticPr fontId="2" type="noConversion"/>
  </si>
  <si>
    <t>--</t>
    <phoneticPr fontId="2" type="noConversion"/>
  </si>
  <si>
    <t>第三批报送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</si>
</sst>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/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zoomScaleNormal="100" zoomScaleSheetLayoutView="100" workbookViewId="0">
      <selection activeCell="H17" sqref="H17"/>
    </sheetView>
  </sheetViews>
  <sheetFormatPr defaultRowHeight="13.5" x14ac:dyDescent="0.15"/>
  <cols>
    <col min="1" max="1" width="4.5" customWidth="1"/>
    <col min="2" max="2" width="5.875" customWidth="1"/>
    <col min="3" max="3" width="9.125" customWidth="1"/>
    <col min="6" max="6" width="11.625" customWidth="1"/>
    <col min="7" max="7" width="9.5" bestFit="1" customWidth="1"/>
    <col min="8" max="8" width="14" customWidth="1"/>
    <col min="9" max="9" width="7.625" customWidth="1"/>
    <col min="10" max="11" width="9.125" bestFit="1" customWidth="1"/>
    <col min="13" max="13" width="9.75" bestFit="1" customWidth="1"/>
    <col min="14" max="14" width="11" customWidth="1"/>
    <col min="15" max="15" width="10.75" customWidth="1"/>
  </cols>
  <sheetData>
    <row r="1" spans="1:15" ht="32.25" customHeight="1" x14ac:dyDescent="0.15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19</v>
      </c>
      <c r="F2" s="2" t="s">
        <v>4</v>
      </c>
      <c r="G2" s="2" t="s">
        <v>5</v>
      </c>
      <c r="H2" s="18" t="s">
        <v>6</v>
      </c>
      <c r="I2" s="18"/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6" t="s">
        <v>12</v>
      </c>
    </row>
    <row r="3" spans="1:15" ht="13.5" customHeight="1" x14ac:dyDescent="0.15">
      <c r="A3" s="12">
        <v>4</v>
      </c>
      <c r="B3" s="12" t="s">
        <v>31</v>
      </c>
      <c r="C3" s="16" t="s">
        <v>32</v>
      </c>
      <c r="D3" s="15" t="s">
        <v>33</v>
      </c>
      <c r="E3" s="15" t="s">
        <v>34</v>
      </c>
      <c r="F3" s="13" t="s">
        <v>35</v>
      </c>
      <c r="G3" s="14">
        <v>42744</v>
      </c>
      <c r="H3" s="9" t="s">
        <v>20</v>
      </c>
      <c r="I3" s="5" t="str">
        <f t="shared" ref="I3:I9" si="0">IF(ISNUMBER(FIND("pH",H3)),"(无量纲)",IF(ISNUMBER(FIND("色度",H3)),"(倍)",IF(ISNUMBER(FIND("大肠",H3)),"","(mg/L)")))</f>
        <v>(mg/L)</v>
      </c>
      <c r="J3" s="11">
        <v>14.2</v>
      </c>
      <c r="K3" s="11">
        <v>300</v>
      </c>
      <c r="L3" s="10" t="s">
        <v>13</v>
      </c>
      <c r="M3" s="1" t="s">
        <v>14</v>
      </c>
      <c r="N3" s="4" t="s">
        <v>30</v>
      </c>
      <c r="O3" s="7" t="s">
        <v>37</v>
      </c>
    </row>
    <row r="4" spans="1:15" x14ac:dyDescent="0.15">
      <c r="A4" s="12"/>
      <c r="B4" s="12"/>
      <c r="C4" s="12"/>
      <c r="D4" s="13"/>
      <c r="E4" s="13"/>
      <c r="F4" s="13"/>
      <c r="G4" s="14"/>
      <c r="H4" s="9" t="s">
        <v>21</v>
      </c>
      <c r="I4" s="5" t="str">
        <f t="shared" si="0"/>
        <v>(mg/L)</v>
      </c>
      <c r="J4" s="11">
        <v>67.8</v>
      </c>
      <c r="K4" s="11">
        <v>500</v>
      </c>
      <c r="L4" s="10" t="s">
        <v>13</v>
      </c>
      <c r="M4" s="1" t="s">
        <v>14</v>
      </c>
      <c r="N4" s="4" t="s">
        <v>30</v>
      </c>
      <c r="O4" s="7" t="s">
        <v>37</v>
      </c>
    </row>
    <row r="5" spans="1:15" x14ac:dyDescent="0.15">
      <c r="A5" s="12"/>
      <c r="B5" s="12"/>
      <c r="C5" s="12"/>
      <c r="D5" s="13"/>
      <c r="E5" s="13"/>
      <c r="F5" s="13"/>
      <c r="G5" s="14"/>
      <c r="H5" s="8" t="s">
        <v>26</v>
      </c>
      <c r="I5" s="5" t="str">
        <f t="shared" si="0"/>
        <v>(无量纲)</v>
      </c>
      <c r="J5" s="11">
        <v>6.99</v>
      </c>
      <c r="K5" s="11" t="s">
        <v>15</v>
      </c>
      <c r="L5" s="10" t="s">
        <v>13</v>
      </c>
      <c r="M5" s="1" t="s">
        <v>14</v>
      </c>
      <c r="N5" s="4" t="s">
        <v>30</v>
      </c>
      <c r="O5" s="7" t="s">
        <v>37</v>
      </c>
    </row>
    <row r="6" spans="1:15" x14ac:dyDescent="0.15">
      <c r="A6" s="12"/>
      <c r="B6" s="12"/>
      <c r="C6" s="12"/>
      <c r="D6" s="13"/>
      <c r="E6" s="13"/>
      <c r="F6" s="13"/>
      <c r="G6" s="14"/>
      <c r="H6" s="9" t="s">
        <v>22</v>
      </c>
      <c r="I6" s="5" t="str">
        <f t="shared" si="0"/>
        <v>(mg/L)</v>
      </c>
      <c r="J6" s="11">
        <v>14.5</v>
      </c>
      <c r="K6" s="1" t="s">
        <v>36</v>
      </c>
      <c r="L6" s="1" t="s">
        <v>36</v>
      </c>
      <c r="M6" s="1" t="s">
        <v>14</v>
      </c>
      <c r="N6" s="4" t="s">
        <v>30</v>
      </c>
      <c r="O6" s="7" t="s">
        <v>37</v>
      </c>
    </row>
    <row r="7" spans="1:15" x14ac:dyDescent="0.15">
      <c r="A7" s="12"/>
      <c r="B7" s="12"/>
      <c r="C7" s="12"/>
      <c r="D7" s="13"/>
      <c r="E7" s="13"/>
      <c r="F7" s="13"/>
      <c r="G7" s="14"/>
      <c r="H7" s="9" t="s">
        <v>24</v>
      </c>
      <c r="I7" s="5" t="str">
        <f t="shared" si="0"/>
        <v>(mg/L)</v>
      </c>
      <c r="J7" s="11">
        <v>0.04</v>
      </c>
      <c r="K7" s="11">
        <v>100</v>
      </c>
      <c r="L7" s="10" t="s">
        <v>13</v>
      </c>
      <c r="M7" s="4" t="s">
        <v>30</v>
      </c>
      <c r="N7" s="4" t="s">
        <v>30</v>
      </c>
      <c r="O7" s="7" t="s">
        <v>37</v>
      </c>
    </row>
    <row r="8" spans="1:15" x14ac:dyDescent="0.15">
      <c r="A8" s="12"/>
      <c r="B8" s="12"/>
      <c r="C8" s="12"/>
      <c r="D8" s="13"/>
      <c r="E8" s="13"/>
      <c r="F8" s="13"/>
      <c r="G8" s="14"/>
      <c r="H8" s="9" t="s">
        <v>23</v>
      </c>
      <c r="I8" s="5" t="str">
        <f t="shared" si="0"/>
        <v>(mg/L)</v>
      </c>
      <c r="J8" s="11">
        <v>13.3</v>
      </c>
      <c r="K8" s="11">
        <v>400</v>
      </c>
      <c r="L8" s="10" t="s">
        <v>13</v>
      </c>
      <c r="M8" s="4" t="s">
        <v>30</v>
      </c>
      <c r="N8" s="4" t="s">
        <v>30</v>
      </c>
      <c r="O8" s="7" t="s">
        <v>37</v>
      </c>
    </row>
    <row r="9" spans="1:15" x14ac:dyDescent="0.15">
      <c r="A9" s="12"/>
      <c r="B9" s="12"/>
      <c r="C9" s="12"/>
      <c r="D9" s="13"/>
      <c r="E9" s="13"/>
      <c r="F9" s="13"/>
      <c r="G9" s="14"/>
      <c r="H9" s="9" t="s">
        <v>27</v>
      </c>
      <c r="I9" s="5" t="str">
        <f t="shared" si="0"/>
        <v/>
      </c>
      <c r="J9" s="11">
        <v>2100</v>
      </c>
      <c r="K9" s="4" t="s">
        <v>36</v>
      </c>
      <c r="L9" s="4" t="s">
        <v>36</v>
      </c>
      <c r="M9" s="4" t="s">
        <v>30</v>
      </c>
      <c r="N9" s="4" t="s">
        <v>30</v>
      </c>
      <c r="O9" s="7" t="s">
        <v>37</v>
      </c>
    </row>
    <row r="10" spans="1:15" x14ac:dyDescent="0.15">
      <c r="A10" s="3"/>
      <c r="B10" s="3" t="s">
        <v>16</v>
      </c>
      <c r="C10" s="3"/>
      <c r="D10" s="3" t="s">
        <v>17</v>
      </c>
      <c r="E10" s="3"/>
      <c r="F10" s="3"/>
      <c r="G10" s="3"/>
      <c r="H10" s="3" t="s">
        <v>18</v>
      </c>
      <c r="J10" s="3"/>
      <c r="K10" s="3"/>
      <c r="L10" s="3" t="s">
        <v>25</v>
      </c>
      <c r="M10" s="3"/>
      <c r="N10" s="3"/>
    </row>
    <row r="15" spans="1:15" x14ac:dyDescent="0.15">
      <c r="O15" t="s">
        <v>28</v>
      </c>
    </row>
  </sheetData>
  <autoFilter ref="A2:O10"/>
  <mergeCells count="9">
    <mergeCell ref="A1:O1"/>
    <mergeCell ref="H2:I2"/>
    <mergeCell ref="B3:B9"/>
    <mergeCell ref="C3:C9"/>
    <mergeCell ref="F3:F9"/>
    <mergeCell ref="G3:G9"/>
    <mergeCell ref="E3:E9"/>
    <mergeCell ref="A3:A9"/>
    <mergeCell ref="D3:D9"/>
  </mergeCells>
  <phoneticPr fontId="2" type="noConversion"/>
  <conditionalFormatting sqref="L10">
    <cfRule type="cellIs" dxfId="0" priority="1" stopIfTrue="1" operator="equal">
      <formula>"否"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废水重点</vt:lpstr>
      <vt:lpstr>废水重点!Print_Area</vt:lpstr>
      <vt:lpstr>废水重点!Print_Titles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2017-04-07T00:45:28Z</dcterms:modified>
</cp:coreProperties>
</file>