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55" windowWidth="14805" windowHeight="7860" activeTab="2"/>
  </bookViews>
  <sheets>
    <sheet name="废水重点" sheetId="1" r:id="rId1"/>
    <sheet name="污水厂" sheetId="2" r:id="rId2"/>
    <sheet name="危废废水" sheetId="3" r:id="rId3"/>
  </sheets>
  <definedNames>
    <definedName name="_xlnm._FilterDatabase" localSheetId="0" hidden="1">废水重点!$A$2:$O$67</definedName>
    <definedName name="_xlnm._FilterDatabase" localSheetId="2" hidden="1">危废废水!$A$2:$O$46</definedName>
    <definedName name="_xlnm._FilterDatabase" localSheetId="1" hidden="1">污水厂!$A$2:$O$23</definedName>
    <definedName name="_xlnm.Print_Area" localSheetId="0">废水重点!$A$1:$O$70</definedName>
    <definedName name="_xlnm.Print_Area" localSheetId="2">危废废水!$A$1:$O$49</definedName>
    <definedName name="_xlnm.Print_Area" localSheetId="1">污水厂!$A$1:$O$26</definedName>
    <definedName name="_xlnm.Print_Titles" localSheetId="0">废水重点!$2:$2</definedName>
    <definedName name="_xlnm.Print_Titles" localSheetId="2">危废废水!$2:$2</definedName>
    <definedName name="_xlnm.Print_Titles" localSheetId="1">污水厂!$2:$2</definedName>
  </definedNames>
  <calcPr calcId="145621"/>
</workbook>
</file>

<file path=xl/calcChain.xml><?xml version="1.0" encoding="utf-8"?>
<calcChain xmlns="http://schemas.openxmlformats.org/spreadsheetml/2006/main">
  <c r="I46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4" i="3" l="1"/>
  <c r="I45" i="3"/>
  <c r="I46" i="3" l="1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</calcChain>
</file>

<file path=xl/sharedStrings.xml><?xml version="1.0" encoding="utf-8"?>
<sst xmlns="http://schemas.openxmlformats.org/spreadsheetml/2006/main" count="661" uniqueCount="84">
  <si>
    <t>序号</t>
  </si>
  <si>
    <t>行政区</t>
  </si>
  <si>
    <t>企业名称</t>
  </si>
  <si>
    <t>监测点名称</t>
  </si>
  <si>
    <t>执行标准名称</t>
  </si>
  <si>
    <t>监测日期</t>
  </si>
  <si>
    <t>监测项目名称（单位）</t>
  </si>
  <si>
    <t>污染物浓度</t>
  </si>
  <si>
    <t>标准限值</t>
  </si>
  <si>
    <t>是否达标</t>
  </si>
  <si>
    <t>超标倍数</t>
  </si>
  <si>
    <t>未监测原因</t>
  </si>
  <si>
    <t>备注</t>
    <phoneticPr fontId="2" type="noConversion"/>
  </si>
  <si>
    <t>--</t>
  </si>
  <si>
    <t>达标</t>
  </si>
  <si>
    <t>--</t>
    <phoneticPr fontId="2" type="noConversion"/>
  </si>
  <si>
    <t>6~9</t>
  </si>
  <si>
    <t>--</t>
    <phoneticPr fontId="2" type="noConversion"/>
  </si>
  <si>
    <t>小榄</t>
    <phoneticPr fontId="2" type="noConversion"/>
  </si>
  <si>
    <t>皆利士多层线路版（中山）有限公司</t>
  </si>
  <si>
    <t>一期废水排放口</t>
  </si>
  <si>
    <t>二期废水排放口</t>
  </si>
  <si>
    <t>经办：</t>
    <phoneticPr fontId="2" type="noConversion"/>
  </si>
  <si>
    <t>审核：</t>
    <phoneticPr fontId="2" type="noConversion"/>
  </si>
  <si>
    <t>签发：</t>
    <phoneticPr fontId="2" type="noConversion"/>
  </si>
  <si>
    <t>日期：</t>
    <phoneticPr fontId="2" type="noConversion"/>
  </si>
  <si>
    <t>小榄</t>
    <phoneticPr fontId="1" type="noConversion"/>
  </si>
  <si>
    <t>监测项目名称（单位）</t>
    <phoneticPr fontId="2" type="noConversion"/>
  </si>
  <si>
    <t>备注</t>
    <phoneticPr fontId="2" type="noConversion"/>
  </si>
  <si>
    <t>经办：</t>
    <phoneticPr fontId="2" type="noConversion"/>
  </si>
  <si>
    <t>审核：</t>
    <phoneticPr fontId="2" type="noConversion"/>
  </si>
  <si>
    <t>签发：</t>
    <phoneticPr fontId="2" type="noConversion"/>
  </si>
  <si>
    <t>日期：</t>
    <phoneticPr fontId="2" type="noConversion"/>
  </si>
  <si>
    <t>皆利士多层线路版（中山）有限公司</t>
    <phoneticPr fontId="2" type="noConversion"/>
  </si>
  <si>
    <t xml:space="preserve">广东省地方标准《电镀水污染物排放标准》DB 44/1597-2015 ，广东省地方标准《水污染物排放限值》(DB44/26-2001)    </t>
    <phoneticPr fontId="2" type="noConversion"/>
  </si>
  <si>
    <t>监测性质</t>
    <phoneticPr fontId="2" type="noConversion"/>
  </si>
  <si>
    <t>CODCr</t>
  </si>
  <si>
    <t>氨氮</t>
  </si>
  <si>
    <t>六价铬</t>
  </si>
  <si>
    <t>悬浮物</t>
  </si>
  <si>
    <t>总氮</t>
  </si>
  <si>
    <t>总磷</t>
  </si>
  <si>
    <t>氟化物</t>
  </si>
  <si>
    <t>镉</t>
  </si>
  <si>
    <t>汞</t>
  </si>
  <si>
    <t>镍</t>
  </si>
  <si>
    <t>铅</t>
  </si>
  <si>
    <t>砷</t>
  </si>
  <si>
    <t>石油类</t>
  </si>
  <si>
    <t>铁</t>
  </si>
  <si>
    <t>铜</t>
  </si>
  <si>
    <t>锌</t>
  </si>
  <si>
    <t>总氰化物</t>
  </si>
  <si>
    <t>总铬</t>
  </si>
  <si>
    <t>监测性质</t>
    <phoneticPr fontId="1" type="noConversion"/>
  </si>
  <si>
    <t>日期：</t>
    <phoneticPr fontId="2" type="noConversion"/>
  </si>
  <si>
    <t>污染源监测</t>
  </si>
  <si>
    <t>pH</t>
  </si>
  <si>
    <t>铝</t>
  </si>
  <si>
    <t>污染源监测</t>
    <phoneticPr fontId="2" type="noConversion"/>
  </si>
  <si>
    <t>监测性质</t>
    <phoneticPr fontId="1" type="noConversion"/>
  </si>
  <si>
    <t>备注</t>
    <phoneticPr fontId="2" type="noConversion"/>
  </si>
  <si>
    <t>银</t>
  </si>
  <si>
    <t>含银废水处理后排放口</t>
    <phoneticPr fontId="1" type="noConversion"/>
  </si>
  <si>
    <t>镍排放口</t>
    <phoneticPr fontId="1" type="noConversion"/>
  </si>
  <si>
    <t>未检出</t>
  </si>
  <si>
    <t>pH值</t>
  </si>
  <si>
    <t>6～9</t>
  </si>
  <si>
    <t>化学需氧量</t>
  </si>
  <si>
    <r>
      <rPr>
        <sz val="9"/>
        <rFont val="宋体"/>
        <family val="3"/>
        <charset val="134"/>
      </rPr>
      <t>横栏</t>
    </r>
  </si>
  <si>
    <r>
      <rPr>
        <sz val="9"/>
        <rFont val="宋体"/>
        <family val="3"/>
        <charset val="134"/>
      </rPr>
      <t>中山市中横五金工艺有限公司</t>
    </r>
  </si>
  <si>
    <t>生产废水排放口</t>
  </si>
  <si>
    <r>
      <rPr>
        <sz val="9"/>
        <rFont val="宋体"/>
        <family val="3"/>
        <charset val="134"/>
      </rPr>
      <t>《电镀污染物排放标准》</t>
    </r>
    <r>
      <rPr>
        <sz val="9"/>
        <rFont val="Times New Roman"/>
        <family val="1"/>
      </rPr>
      <t xml:space="preserve">GB 21900-2008  </t>
    </r>
    <r>
      <rPr>
        <sz val="9"/>
        <rFont val="宋体"/>
        <family val="3"/>
        <charset val="134"/>
      </rPr>
      <t>，广东省地方标准《水污染物排放限值》</t>
    </r>
    <r>
      <rPr>
        <sz val="9"/>
        <rFont val="Times New Roman"/>
        <family val="1"/>
      </rPr>
      <t>(DB44/26-2001)</t>
    </r>
  </si>
  <si>
    <t>(无量纲)</t>
  </si>
  <si>
    <t>(mg/L)</t>
  </si>
  <si>
    <r>
      <rPr>
        <sz val="9"/>
        <rFont val="宋体"/>
        <family val="3"/>
        <charset val="134"/>
      </rPr>
      <t>含铬废水处理后排放口</t>
    </r>
  </si>
  <si>
    <t>火炬</t>
  </si>
  <si>
    <t>中山市联海污水处理有限公司</t>
  </si>
  <si>
    <t>废水排放口</t>
  </si>
  <si>
    <t>广东省地方标准《水污染物排放限值》（DB44/26-2001），  《电镀污染物排放标准》（GB21900-2008）</t>
  </si>
  <si>
    <t>未检出</t>
    <phoneticPr fontId="1" type="noConversion"/>
  </si>
  <si>
    <t>中山市2017年7月国控企业污染源（废水重点）监督性监测结果（10月报送，2家）</t>
    <phoneticPr fontId="2" type="noConversion"/>
  </si>
  <si>
    <t>中山市2017年7月国控企业污染源（污水厂）监督性监测结果（10月报送，1家）</t>
    <phoneticPr fontId="2" type="noConversion"/>
  </si>
  <si>
    <t>中山市2017年7月国控企业污染源（危废废水）监督性监测结果（10月报送，1家）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</si>
</sst>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宋体"/>
      <family val="3"/>
      <charset val="134"/>
    </font>
    <font>
      <sz val="8"/>
      <color theme="1"/>
      <name val="宋体"/>
      <family val="2"/>
      <scheme val="minor"/>
    </font>
    <font>
      <sz val="12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8" fillId="0" borderId="0">
      <alignment vertical="center"/>
    </xf>
  </cellStyleXfs>
  <cellXfs count="60">
    <xf numFmtId="0" fontId="0" fillId="0" borderId="0" xfId="0"/>
    <xf numFmtId="0" fontId="2" fillId="0" borderId="2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2" xfId="0" quotePrefix="1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14" fontId="9" fillId="0" borderId="7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/>
    <xf numFmtId="14" fontId="0" fillId="0" borderId="0" xfId="0" applyNumberFormat="1" applyFill="1"/>
    <xf numFmtId="0" fontId="14" fillId="0" borderId="2" xfId="1" applyFont="1" applyFill="1" applyBorder="1" applyAlignment="1">
      <alignment horizontal="center" vertical="center" wrapText="1"/>
    </xf>
    <xf numFmtId="14" fontId="1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quotePrefix="1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quotePrefix="1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3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view="pageBreakPreview" zoomScaleNormal="100" zoomScaleSheetLayoutView="100" workbookViewId="0">
      <selection activeCell="F3" sqref="F3:F46"/>
    </sheetView>
  </sheetViews>
  <sheetFormatPr defaultRowHeight="13.5" x14ac:dyDescent="0.15"/>
  <cols>
    <col min="1" max="1" width="4.5" style="5" customWidth="1"/>
    <col min="2" max="2" width="5.875" style="5" customWidth="1"/>
    <col min="3" max="3" width="9.125" style="5" customWidth="1"/>
    <col min="4" max="5" width="9" style="5"/>
    <col min="6" max="6" width="11.625" style="5" customWidth="1"/>
    <col min="7" max="7" width="9.5" style="5" bestFit="1" customWidth="1"/>
    <col min="8" max="8" width="14" style="5" customWidth="1"/>
    <col min="9" max="9" width="7.625" style="5" customWidth="1"/>
    <col min="10" max="11" width="9.125" style="5" bestFit="1" customWidth="1"/>
    <col min="12" max="12" width="9" style="5"/>
    <col min="13" max="13" width="9.75" style="5" bestFit="1" customWidth="1"/>
    <col min="14" max="14" width="11" style="5" customWidth="1"/>
    <col min="15" max="15" width="8.375" style="5" customWidth="1"/>
    <col min="16" max="16384" width="9" style="5"/>
  </cols>
  <sheetData>
    <row r="1" spans="1:15" ht="19.5" customHeight="1" x14ac:dyDescent="0.15">
      <c r="A1" s="42" t="s">
        <v>81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x14ac:dyDescent="0.15">
      <c r="A2" s="25" t="s">
        <v>0</v>
      </c>
      <c r="B2" s="25" t="s">
        <v>1</v>
      </c>
      <c r="C2" s="25" t="s">
        <v>2</v>
      </c>
      <c r="D2" s="25" t="s">
        <v>3</v>
      </c>
      <c r="E2" s="25" t="s">
        <v>35</v>
      </c>
      <c r="F2" s="25" t="s">
        <v>4</v>
      </c>
      <c r="G2" s="25" t="s">
        <v>5</v>
      </c>
      <c r="H2" s="43" t="s">
        <v>6</v>
      </c>
      <c r="I2" s="43"/>
      <c r="J2" s="25" t="s">
        <v>7</v>
      </c>
      <c r="K2" s="25" t="s">
        <v>8</v>
      </c>
      <c r="L2" s="25" t="s">
        <v>9</v>
      </c>
      <c r="M2" s="25" t="s">
        <v>10</v>
      </c>
      <c r="N2" s="25" t="s">
        <v>11</v>
      </c>
      <c r="O2" s="23" t="s">
        <v>12</v>
      </c>
    </row>
    <row r="3" spans="1:15" ht="13.5" customHeight="1" x14ac:dyDescent="0.15">
      <c r="A3" s="44">
        <v>1</v>
      </c>
      <c r="B3" s="44" t="s">
        <v>18</v>
      </c>
      <c r="C3" s="44" t="s">
        <v>33</v>
      </c>
      <c r="D3" s="24" t="s">
        <v>64</v>
      </c>
      <c r="E3" s="44" t="s">
        <v>59</v>
      </c>
      <c r="F3" s="44" t="s">
        <v>34</v>
      </c>
      <c r="G3" s="45">
        <v>42934</v>
      </c>
      <c r="H3" s="13" t="s">
        <v>45</v>
      </c>
      <c r="I3" s="7" t="str">
        <f t="shared" ref="I3:I46" si="0">IF(ISNUMBER(FIND("pH",H3)),"(无量纲)",IF(ISNUMBER(FIND("色度",H3)),"(倍)",IF(ISNUMBER(FIND("大肠",H3)),"","(mg/L)")))</f>
        <v>(mg/L)</v>
      </c>
      <c r="J3" s="23" t="s">
        <v>65</v>
      </c>
      <c r="K3" s="29">
        <v>0.5</v>
      </c>
      <c r="L3" s="24" t="s">
        <v>14</v>
      </c>
      <c r="M3" s="35" t="s">
        <v>13</v>
      </c>
      <c r="N3" s="35" t="s">
        <v>13</v>
      </c>
      <c r="O3" s="25"/>
    </row>
    <row r="4" spans="1:15" ht="13.5" customHeight="1" x14ac:dyDescent="0.15">
      <c r="A4" s="44"/>
      <c r="B4" s="44" t="s">
        <v>26</v>
      </c>
      <c r="C4" s="44" t="s">
        <v>19</v>
      </c>
      <c r="D4" s="44" t="s">
        <v>20</v>
      </c>
      <c r="E4" s="44"/>
      <c r="F4" s="44"/>
      <c r="G4" s="45"/>
      <c r="H4" s="14" t="s">
        <v>66</v>
      </c>
      <c r="I4" s="7" t="str">
        <f t="shared" si="0"/>
        <v>(无量纲)</v>
      </c>
      <c r="J4" s="28">
        <v>7.73</v>
      </c>
      <c r="K4" s="27" t="s">
        <v>67</v>
      </c>
      <c r="L4" s="1" t="s">
        <v>14</v>
      </c>
      <c r="M4" s="35" t="s">
        <v>13</v>
      </c>
      <c r="N4" s="35" t="s">
        <v>13</v>
      </c>
      <c r="O4" s="25"/>
    </row>
    <row r="5" spans="1:15" ht="13.5" customHeight="1" x14ac:dyDescent="0.15">
      <c r="A5" s="44"/>
      <c r="B5" s="44"/>
      <c r="C5" s="44"/>
      <c r="D5" s="44"/>
      <c r="E5" s="44"/>
      <c r="F5" s="44"/>
      <c r="G5" s="45"/>
      <c r="H5" s="13" t="s">
        <v>37</v>
      </c>
      <c r="I5" s="7" t="str">
        <f t="shared" si="0"/>
        <v>(mg/L)</v>
      </c>
      <c r="J5" s="29">
        <v>0.16400000000000001</v>
      </c>
      <c r="K5" s="29">
        <v>3</v>
      </c>
      <c r="L5" s="24" t="s">
        <v>14</v>
      </c>
      <c r="M5" s="35" t="s">
        <v>13</v>
      </c>
      <c r="N5" s="35" t="s">
        <v>13</v>
      </c>
      <c r="O5" s="25"/>
    </row>
    <row r="6" spans="1:15" x14ac:dyDescent="0.15">
      <c r="A6" s="44"/>
      <c r="B6" s="44"/>
      <c r="C6" s="44"/>
      <c r="D6" s="44"/>
      <c r="E6" s="44"/>
      <c r="F6" s="44"/>
      <c r="G6" s="45"/>
      <c r="H6" s="9" t="s">
        <v>42</v>
      </c>
      <c r="I6" s="7" t="str">
        <f t="shared" si="0"/>
        <v>(mg/L)</v>
      </c>
      <c r="J6" s="29">
        <v>0.13200000000000001</v>
      </c>
      <c r="K6" s="29">
        <v>10</v>
      </c>
      <c r="L6" s="24" t="s">
        <v>14</v>
      </c>
      <c r="M6" s="35" t="s">
        <v>13</v>
      </c>
      <c r="N6" s="35" t="s">
        <v>13</v>
      </c>
      <c r="O6" s="25"/>
    </row>
    <row r="7" spans="1:15" x14ac:dyDescent="0.15">
      <c r="A7" s="44"/>
      <c r="B7" s="44"/>
      <c r="C7" s="44"/>
      <c r="D7" s="44"/>
      <c r="E7" s="44"/>
      <c r="F7" s="44"/>
      <c r="G7" s="45"/>
      <c r="H7" s="13" t="s">
        <v>44</v>
      </c>
      <c r="I7" s="7" t="str">
        <f t="shared" si="0"/>
        <v>(mg/L)</v>
      </c>
      <c r="J7" s="24">
        <v>5.5000000000000003E-4</v>
      </c>
      <c r="K7" s="29">
        <v>5.0000000000000001E-3</v>
      </c>
      <c r="L7" s="24" t="s">
        <v>14</v>
      </c>
      <c r="M7" s="35" t="s">
        <v>13</v>
      </c>
      <c r="N7" s="35" t="s">
        <v>13</v>
      </c>
      <c r="O7" s="25"/>
    </row>
    <row r="8" spans="1:15" x14ac:dyDescent="0.15">
      <c r="A8" s="44"/>
      <c r="B8" s="44"/>
      <c r="C8" s="44"/>
      <c r="D8" s="44"/>
      <c r="E8" s="44"/>
      <c r="F8" s="44"/>
      <c r="G8" s="45"/>
      <c r="H8" s="13" t="s">
        <v>68</v>
      </c>
      <c r="I8" s="7" t="str">
        <f t="shared" si="0"/>
        <v>(mg/L)</v>
      </c>
      <c r="J8" s="29">
        <v>14</v>
      </c>
      <c r="K8" s="29">
        <v>50</v>
      </c>
      <c r="L8" s="24" t="s">
        <v>14</v>
      </c>
      <c r="M8" s="35" t="s">
        <v>13</v>
      </c>
      <c r="N8" s="35" t="s">
        <v>13</v>
      </c>
      <c r="O8" s="25"/>
    </row>
    <row r="9" spans="1:15" x14ac:dyDescent="0.15">
      <c r="A9" s="44"/>
      <c r="B9" s="44"/>
      <c r="C9" s="44"/>
      <c r="D9" s="44"/>
      <c r="E9" s="44"/>
      <c r="F9" s="44"/>
      <c r="G9" s="45"/>
      <c r="H9" s="13" t="s">
        <v>38</v>
      </c>
      <c r="I9" s="7" t="str">
        <f t="shared" si="0"/>
        <v>(mg/L)</v>
      </c>
      <c r="J9" s="23" t="s">
        <v>65</v>
      </c>
      <c r="K9" s="29">
        <v>0.1</v>
      </c>
      <c r="L9" s="24" t="s">
        <v>14</v>
      </c>
      <c r="M9" s="35" t="s">
        <v>13</v>
      </c>
      <c r="N9" s="35" t="s">
        <v>13</v>
      </c>
      <c r="O9" s="25"/>
    </row>
    <row r="10" spans="1:15" x14ac:dyDescent="0.15">
      <c r="A10" s="44"/>
      <c r="B10" s="44"/>
      <c r="C10" s="44"/>
      <c r="D10" s="44"/>
      <c r="E10" s="44"/>
      <c r="F10" s="44"/>
      <c r="G10" s="45"/>
      <c r="H10" s="13" t="s">
        <v>58</v>
      </c>
      <c r="I10" s="7" t="str">
        <f t="shared" si="0"/>
        <v>(mg/L)</v>
      </c>
      <c r="J10" s="29">
        <v>7.9000000000000001E-2</v>
      </c>
      <c r="K10" s="29">
        <v>2</v>
      </c>
      <c r="L10" s="24" t="s">
        <v>14</v>
      </c>
      <c r="M10" s="35" t="s">
        <v>13</v>
      </c>
      <c r="N10" s="35" t="s">
        <v>13</v>
      </c>
      <c r="O10" s="25"/>
    </row>
    <row r="11" spans="1:15" x14ac:dyDescent="0.15">
      <c r="A11" s="44"/>
      <c r="B11" s="44"/>
      <c r="C11" s="44"/>
      <c r="D11" s="44"/>
      <c r="E11" s="44"/>
      <c r="F11" s="44"/>
      <c r="G11" s="45"/>
      <c r="H11" s="13" t="s">
        <v>45</v>
      </c>
      <c r="I11" s="7" t="str">
        <f t="shared" si="0"/>
        <v>(mg/L)</v>
      </c>
      <c r="J11" s="23" t="s">
        <v>65</v>
      </c>
      <c r="K11" s="29">
        <v>0.5</v>
      </c>
      <c r="L11" s="24" t="s">
        <v>14</v>
      </c>
      <c r="M11" s="35" t="s">
        <v>13</v>
      </c>
      <c r="N11" s="35" t="s">
        <v>13</v>
      </c>
      <c r="O11" s="25"/>
    </row>
    <row r="12" spans="1:15" x14ac:dyDescent="0.15">
      <c r="A12" s="44"/>
      <c r="B12" s="44"/>
      <c r="C12" s="44"/>
      <c r="D12" s="44"/>
      <c r="E12" s="44"/>
      <c r="F12" s="44"/>
      <c r="G12" s="45"/>
      <c r="H12" s="13" t="s">
        <v>46</v>
      </c>
      <c r="I12" s="7" t="str">
        <f t="shared" si="0"/>
        <v>(mg/L)</v>
      </c>
      <c r="J12" s="24" t="s">
        <v>65</v>
      </c>
      <c r="K12" s="29">
        <v>0.1</v>
      </c>
      <c r="L12" s="24" t="s">
        <v>14</v>
      </c>
      <c r="M12" s="35" t="s">
        <v>13</v>
      </c>
      <c r="N12" s="35" t="s">
        <v>13</v>
      </c>
      <c r="O12" s="25"/>
    </row>
    <row r="13" spans="1:15" x14ac:dyDescent="0.15">
      <c r="A13" s="44"/>
      <c r="B13" s="44"/>
      <c r="C13" s="44"/>
      <c r="D13" s="44"/>
      <c r="E13" s="44"/>
      <c r="F13" s="44"/>
      <c r="G13" s="45"/>
      <c r="H13" s="13" t="s">
        <v>47</v>
      </c>
      <c r="I13" s="7" t="str">
        <f t="shared" si="0"/>
        <v>(mg/L)</v>
      </c>
      <c r="J13" s="23">
        <v>4.0000000000000002E-4</v>
      </c>
      <c r="K13" s="29">
        <v>0.5</v>
      </c>
      <c r="L13" s="24" t="s">
        <v>14</v>
      </c>
      <c r="M13" s="35" t="s">
        <v>13</v>
      </c>
      <c r="N13" s="35" t="s">
        <v>13</v>
      </c>
      <c r="O13" s="25"/>
    </row>
    <row r="14" spans="1:15" x14ac:dyDescent="0.15">
      <c r="A14" s="44"/>
      <c r="B14" s="44"/>
      <c r="C14" s="44"/>
      <c r="D14" s="44"/>
      <c r="E14" s="44"/>
      <c r="F14" s="44"/>
      <c r="G14" s="45"/>
      <c r="H14" s="13" t="s">
        <v>48</v>
      </c>
      <c r="I14" s="7" t="str">
        <f t="shared" si="0"/>
        <v>(mg/L)</v>
      </c>
      <c r="J14" s="30">
        <v>0.08</v>
      </c>
      <c r="K14" s="29">
        <v>2</v>
      </c>
      <c r="L14" s="24" t="s">
        <v>14</v>
      </c>
      <c r="M14" s="35" t="s">
        <v>13</v>
      </c>
      <c r="N14" s="35" t="s">
        <v>13</v>
      </c>
      <c r="O14" s="25"/>
    </row>
    <row r="15" spans="1:15" x14ac:dyDescent="0.15">
      <c r="A15" s="44"/>
      <c r="B15" s="44"/>
      <c r="C15" s="44"/>
      <c r="D15" s="44"/>
      <c r="E15" s="44"/>
      <c r="F15" s="44"/>
      <c r="G15" s="45"/>
      <c r="H15" s="13" t="s">
        <v>49</v>
      </c>
      <c r="I15" s="7" t="str">
        <f t="shared" si="0"/>
        <v>(mg/L)</v>
      </c>
      <c r="J15" s="29">
        <v>0.436</v>
      </c>
      <c r="K15" s="29">
        <v>2</v>
      </c>
      <c r="L15" s="24" t="s">
        <v>14</v>
      </c>
      <c r="M15" s="35" t="s">
        <v>13</v>
      </c>
      <c r="N15" s="35" t="s">
        <v>13</v>
      </c>
      <c r="O15" s="25"/>
    </row>
    <row r="16" spans="1:15" x14ac:dyDescent="0.15">
      <c r="A16" s="44"/>
      <c r="B16" s="44"/>
      <c r="C16" s="44"/>
      <c r="D16" s="44"/>
      <c r="E16" s="44"/>
      <c r="F16" s="44"/>
      <c r="G16" s="45"/>
      <c r="H16" s="13" t="s">
        <v>50</v>
      </c>
      <c r="I16" s="7" t="str">
        <f t="shared" si="0"/>
        <v>(mg/L)</v>
      </c>
      <c r="J16" s="29">
        <v>6.3E-2</v>
      </c>
      <c r="K16" s="29">
        <v>0.5</v>
      </c>
      <c r="L16" s="24" t="s">
        <v>14</v>
      </c>
      <c r="M16" s="35" t="s">
        <v>13</v>
      </c>
      <c r="N16" s="35" t="s">
        <v>13</v>
      </c>
      <c r="O16" s="25"/>
    </row>
    <row r="17" spans="1:15" x14ac:dyDescent="0.15">
      <c r="A17" s="44"/>
      <c r="B17" s="44"/>
      <c r="C17" s="44"/>
      <c r="D17" s="44"/>
      <c r="E17" s="44"/>
      <c r="F17" s="44"/>
      <c r="G17" s="45"/>
      <c r="H17" s="13" t="s">
        <v>51</v>
      </c>
      <c r="I17" s="7" t="str">
        <f t="shared" si="0"/>
        <v>(mg/L)</v>
      </c>
      <c r="J17" s="24" t="s">
        <v>65</v>
      </c>
      <c r="K17" s="29">
        <v>1</v>
      </c>
      <c r="L17" s="24" t="s">
        <v>14</v>
      </c>
      <c r="M17" s="35" t="s">
        <v>13</v>
      </c>
      <c r="N17" s="35" t="s">
        <v>13</v>
      </c>
      <c r="O17" s="25"/>
    </row>
    <row r="18" spans="1:15" x14ac:dyDescent="0.15">
      <c r="A18" s="44"/>
      <c r="B18" s="44"/>
      <c r="C18" s="44"/>
      <c r="D18" s="44"/>
      <c r="E18" s="44"/>
      <c r="F18" s="44"/>
      <c r="G18" s="45"/>
      <c r="H18" s="13" t="s">
        <v>39</v>
      </c>
      <c r="I18" s="7" t="str">
        <f t="shared" si="0"/>
        <v>(mg/L)</v>
      </c>
      <c r="J18" s="29">
        <v>5</v>
      </c>
      <c r="K18" s="29">
        <v>30</v>
      </c>
      <c r="L18" s="24" t="s">
        <v>14</v>
      </c>
      <c r="M18" s="35" t="s">
        <v>13</v>
      </c>
      <c r="N18" s="35" t="s">
        <v>13</v>
      </c>
      <c r="O18" s="25"/>
    </row>
    <row r="19" spans="1:15" x14ac:dyDescent="0.15">
      <c r="A19" s="44"/>
      <c r="B19" s="44"/>
      <c r="C19" s="44"/>
      <c r="D19" s="44"/>
      <c r="E19" s="44"/>
      <c r="F19" s="44"/>
      <c r="G19" s="45"/>
      <c r="H19" s="13" t="s">
        <v>62</v>
      </c>
      <c r="I19" s="7" t="str">
        <f t="shared" si="0"/>
        <v>(mg/L)</v>
      </c>
      <c r="J19" s="24" t="s">
        <v>65</v>
      </c>
      <c r="K19" s="29">
        <v>0.1</v>
      </c>
      <c r="L19" s="24" t="s">
        <v>14</v>
      </c>
      <c r="M19" s="35" t="s">
        <v>13</v>
      </c>
      <c r="N19" s="35" t="s">
        <v>13</v>
      </c>
      <c r="O19" s="25"/>
    </row>
    <row r="20" spans="1:15" x14ac:dyDescent="0.15">
      <c r="A20" s="44"/>
      <c r="B20" s="44"/>
      <c r="C20" s="44"/>
      <c r="D20" s="44"/>
      <c r="E20" s="44"/>
      <c r="F20" s="44"/>
      <c r="G20" s="45"/>
      <c r="H20" s="13" t="s">
        <v>40</v>
      </c>
      <c r="I20" s="7" t="str">
        <f t="shared" si="0"/>
        <v>(mg/L)</v>
      </c>
      <c r="J20" s="29">
        <v>9.82</v>
      </c>
      <c r="K20" s="29">
        <v>20</v>
      </c>
      <c r="L20" s="24" t="s">
        <v>14</v>
      </c>
      <c r="M20" s="35" t="s">
        <v>13</v>
      </c>
      <c r="N20" s="35" t="s">
        <v>13</v>
      </c>
      <c r="O20" s="25"/>
    </row>
    <row r="21" spans="1:15" x14ac:dyDescent="0.15">
      <c r="A21" s="44"/>
      <c r="B21" s="44"/>
      <c r="C21" s="44"/>
      <c r="D21" s="44"/>
      <c r="E21" s="44"/>
      <c r="F21" s="44"/>
      <c r="G21" s="45"/>
      <c r="H21" s="13" t="s">
        <v>53</v>
      </c>
      <c r="I21" s="7" t="str">
        <f t="shared" si="0"/>
        <v>(mg/L)</v>
      </c>
      <c r="J21" s="23" t="s">
        <v>65</v>
      </c>
      <c r="K21" s="29">
        <v>0.5</v>
      </c>
      <c r="L21" s="24" t="s">
        <v>14</v>
      </c>
      <c r="M21" s="35" t="s">
        <v>13</v>
      </c>
      <c r="N21" s="35" t="s">
        <v>13</v>
      </c>
      <c r="O21" s="25"/>
    </row>
    <row r="22" spans="1:15" x14ac:dyDescent="0.15">
      <c r="A22" s="44"/>
      <c r="B22" s="44"/>
      <c r="C22" s="44"/>
      <c r="D22" s="44"/>
      <c r="E22" s="44"/>
      <c r="F22" s="44"/>
      <c r="G22" s="45"/>
      <c r="H22" s="13" t="s">
        <v>41</v>
      </c>
      <c r="I22" s="7" t="str">
        <f t="shared" si="0"/>
        <v>(mg/L)</v>
      </c>
      <c r="J22" s="29">
        <v>0.21</v>
      </c>
      <c r="K22" s="29">
        <v>1</v>
      </c>
      <c r="L22" s="24" t="s">
        <v>14</v>
      </c>
      <c r="M22" s="35" t="s">
        <v>13</v>
      </c>
      <c r="N22" s="35" t="s">
        <v>13</v>
      </c>
      <c r="O22" s="25"/>
    </row>
    <row r="23" spans="1:15" x14ac:dyDescent="0.15">
      <c r="A23" s="44"/>
      <c r="B23" s="44"/>
      <c r="C23" s="44"/>
      <c r="D23" s="44"/>
      <c r="E23" s="44"/>
      <c r="F23" s="44"/>
      <c r="G23" s="45"/>
      <c r="H23" s="13" t="s">
        <v>52</v>
      </c>
      <c r="I23" s="7" t="str">
        <f t="shared" si="0"/>
        <v>(mg/L)</v>
      </c>
      <c r="J23" s="30">
        <v>8.5000000000000006E-2</v>
      </c>
      <c r="K23" s="29">
        <v>0.2</v>
      </c>
      <c r="L23" s="24" t="s">
        <v>14</v>
      </c>
      <c r="M23" s="35" t="s">
        <v>13</v>
      </c>
      <c r="N23" s="35" t="s">
        <v>13</v>
      </c>
      <c r="O23" s="25"/>
    </row>
    <row r="24" spans="1:15" x14ac:dyDescent="0.15">
      <c r="A24" s="44"/>
      <c r="B24" s="44"/>
      <c r="C24" s="44"/>
      <c r="D24" s="44"/>
      <c r="E24" s="44"/>
      <c r="F24" s="44"/>
      <c r="G24" s="45"/>
      <c r="H24" s="13" t="s">
        <v>43</v>
      </c>
      <c r="I24" s="7" t="str">
        <f t="shared" si="0"/>
        <v>(mg/L)</v>
      </c>
      <c r="J24" s="24" t="s">
        <v>65</v>
      </c>
      <c r="K24" s="29">
        <v>0.01</v>
      </c>
      <c r="L24" s="24" t="s">
        <v>14</v>
      </c>
      <c r="M24" s="35" t="s">
        <v>13</v>
      </c>
      <c r="N24" s="35" t="s">
        <v>13</v>
      </c>
      <c r="O24" s="25"/>
    </row>
    <row r="25" spans="1:15" ht="14.1" customHeight="1" x14ac:dyDescent="0.15">
      <c r="A25" s="44"/>
      <c r="B25" s="44"/>
      <c r="C25" s="44"/>
      <c r="D25" s="44" t="s">
        <v>21</v>
      </c>
      <c r="E25" s="44"/>
      <c r="F25" s="44"/>
      <c r="G25" s="45"/>
      <c r="H25" s="14" t="s">
        <v>66</v>
      </c>
      <c r="I25" s="7" t="str">
        <f t="shared" si="0"/>
        <v>(无量纲)</v>
      </c>
      <c r="J25" s="30">
        <v>7.01</v>
      </c>
      <c r="K25" s="27" t="s">
        <v>67</v>
      </c>
      <c r="L25" s="24" t="s">
        <v>14</v>
      </c>
      <c r="M25" s="35" t="s">
        <v>13</v>
      </c>
      <c r="N25" s="35" t="s">
        <v>13</v>
      </c>
      <c r="O25" s="25"/>
    </row>
    <row r="26" spans="1:15" x14ac:dyDescent="0.15">
      <c r="A26" s="44"/>
      <c r="B26" s="44"/>
      <c r="C26" s="44"/>
      <c r="D26" s="44"/>
      <c r="E26" s="44"/>
      <c r="F26" s="44"/>
      <c r="G26" s="45"/>
      <c r="H26" s="13" t="s">
        <v>37</v>
      </c>
      <c r="I26" s="7" t="str">
        <f t="shared" si="0"/>
        <v>(mg/L)</v>
      </c>
      <c r="J26" s="28">
        <v>6.3E-2</v>
      </c>
      <c r="K26" s="29">
        <v>3</v>
      </c>
      <c r="L26" s="1" t="s">
        <v>14</v>
      </c>
      <c r="M26" s="35" t="s">
        <v>13</v>
      </c>
      <c r="N26" s="35" t="s">
        <v>13</v>
      </c>
      <c r="O26" s="25"/>
    </row>
    <row r="27" spans="1:15" ht="13.5" customHeight="1" x14ac:dyDescent="0.15">
      <c r="A27" s="44"/>
      <c r="B27" s="44"/>
      <c r="C27" s="44"/>
      <c r="D27" s="44"/>
      <c r="E27" s="44"/>
      <c r="F27" s="44"/>
      <c r="G27" s="45"/>
      <c r="H27" s="13" t="s">
        <v>42</v>
      </c>
      <c r="I27" s="7" t="str">
        <f t="shared" si="0"/>
        <v>(mg/L)</v>
      </c>
      <c r="J27" s="29">
        <v>9.8000000000000004E-2</v>
      </c>
      <c r="K27" s="29">
        <v>10</v>
      </c>
      <c r="L27" s="24" t="s">
        <v>14</v>
      </c>
      <c r="M27" s="35" t="s">
        <v>13</v>
      </c>
      <c r="N27" s="35" t="s">
        <v>13</v>
      </c>
      <c r="O27" s="25"/>
    </row>
    <row r="28" spans="1:15" x14ac:dyDescent="0.15">
      <c r="A28" s="44"/>
      <c r="B28" s="44"/>
      <c r="C28" s="44"/>
      <c r="D28" s="44"/>
      <c r="E28" s="44"/>
      <c r="F28" s="44"/>
      <c r="G28" s="45"/>
      <c r="H28" s="9" t="s">
        <v>44</v>
      </c>
      <c r="I28" s="7" t="str">
        <f t="shared" si="0"/>
        <v>(mg/L)</v>
      </c>
      <c r="J28" s="24">
        <v>2.4000000000000001E-4</v>
      </c>
      <c r="K28" s="29">
        <v>5.0000000000000001E-3</v>
      </c>
      <c r="L28" s="24" t="s">
        <v>14</v>
      </c>
      <c r="M28" s="35" t="s">
        <v>13</v>
      </c>
      <c r="N28" s="35" t="s">
        <v>13</v>
      </c>
      <c r="O28" s="25"/>
    </row>
    <row r="29" spans="1:15" x14ac:dyDescent="0.15">
      <c r="A29" s="44"/>
      <c r="B29" s="44"/>
      <c r="C29" s="44"/>
      <c r="D29" s="44"/>
      <c r="E29" s="44"/>
      <c r="F29" s="44"/>
      <c r="G29" s="45"/>
      <c r="H29" s="13" t="s">
        <v>68</v>
      </c>
      <c r="I29" s="7" t="str">
        <f t="shared" si="0"/>
        <v>(mg/L)</v>
      </c>
      <c r="J29" s="29">
        <v>19</v>
      </c>
      <c r="K29" s="29">
        <v>50</v>
      </c>
      <c r="L29" s="24" t="s">
        <v>14</v>
      </c>
      <c r="M29" s="35" t="s">
        <v>13</v>
      </c>
      <c r="N29" s="35" t="s">
        <v>13</v>
      </c>
      <c r="O29" s="25"/>
    </row>
    <row r="30" spans="1:15" x14ac:dyDescent="0.15">
      <c r="A30" s="44"/>
      <c r="B30" s="44"/>
      <c r="C30" s="44"/>
      <c r="D30" s="44"/>
      <c r="E30" s="44"/>
      <c r="F30" s="44"/>
      <c r="G30" s="45"/>
      <c r="H30" s="13" t="s">
        <v>38</v>
      </c>
      <c r="I30" s="7" t="str">
        <f t="shared" si="0"/>
        <v>(mg/L)</v>
      </c>
      <c r="J30" s="24" t="s">
        <v>65</v>
      </c>
      <c r="K30" s="29">
        <v>0.1</v>
      </c>
      <c r="L30" s="24" t="s">
        <v>14</v>
      </c>
      <c r="M30" s="35" t="s">
        <v>13</v>
      </c>
      <c r="N30" s="35" t="s">
        <v>13</v>
      </c>
      <c r="O30" s="25"/>
    </row>
    <row r="31" spans="1:15" x14ac:dyDescent="0.15">
      <c r="A31" s="44"/>
      <c r="B31" s="44"/>
      <c r="C31" s="44"/>
      <c r="D31" s="44"/>
      <c r="E31" s="44"/>
      <c r="F31" s="44"/>
      <c r="G31" s="45"/>
      <c r="H31" s="13" t="s">
        <v>58</v>
      </c>
      <c r="I31" s="7" t="str">
        <f t="shared" si="0"/>
        <v>(mg/L)</v>
      </c>
      <c r="J31" s="30">
        <v>6.5000000000000002E-2</v>
      </c>
      <c r="K31" s="29">
        <v>2</v>
      </c>
      <c r="L31" s="24" t="s">
        <v>14</v>
      </c>
      <c r="M31" s="35" t="s">
        <v>13</v>
      </c>
      <c r="N31" s="35" t="s">
        <v>13</v>
      </c>
      <c r="O31" s="25"/>
    </row>
    <row r="32" spans="1:15" x14ac:dyDescent="0.15">
      <c r="A32" s="44"/>
      <c r="B32" s="44"/>
      <c r="C32" s="44"/>
      <c r="D32" s="44"/>
      <c r="E32" s="44"/>
      <c r="F32" s="44"/>
      <c r="G32" s="45"/>
      <c r="H32" s="13" t="s">
        <v>45</v>
      </c>
      <c r="I32" s="7" t="str">
        <f t="shared" si="0"/>
        <v>(mg/L)</v>
      </c>
      <c r="J32" s="24" t="s">
        <v>65</v>
      </c>
      <c r="K32" s="29">
        <v>0.5</v>
      </c>
      <c r="L32" s="24" t="s">
        <v>14</v>
      </c>
      <c r="M32" s="35" t="s">
        <v>13</v>
      </c>
      <c r="N32" s="35" t="s">
        <v>13</v>
      </c>
      <c r="O32" s="25"/>
    </row>
    <row r="33" spans="1:15" x14ac:dyDescent="0.15">
      <c r="A33" s="44"/>
      <c r="B33" s="44"/>
      <c r="C33" s="44"/>
      <c r="D33" s="44"/>
      <c r="E33" s="44"/>
      <c r="F33" s="44"/>
      <c r="G33" s="45"/>
      <c r="H33" s="13" t="s">
        <v>46</v>
      </c>
      <c r="I33" s="7" t="str">
        <f t="shared" si="0"/>
        <v>(mg/L)</v>
      </c>
      <c r="J33" s="23" t="s">
        <v>65</v>
      </c>
      <c r="K33" s="29">
        <v>0.1</v>
      </c>
      <c r="L33" s="24" t="s">
        <v>14</v>
      </c>
      <c r="M33" s="35" t="s">
        <v>13</v>
      </c>
      <c r="N33" s="35" t="s">
        <v>13</v>
      </c>
      <c r="O33" s="25"/>
    </row>
    <row r="34" spans="1:15" x14ac:dyDescent="0.15">
      <c r="A34" s="44"/>
      <c r="B34" s="44"/>
      <c r="C34" s="44"/>
      <c r="D34" s="44"/>
      <c r="E34" s="44"/>
      <c r="F34" s="44"/>
      <c r="G34" s="45"/>
      <c r="H34" s="13" t="s">
        <v>47</v>
      </c>
      <c r="I34" s="7" t="str">
        <f t="shared" si="0"/>
        <v>(mg/L)</v>
      </c>
      <c r="J34" s="24">
        <v>4.0000000000000002E-4</v>
      </c>
      <c r="K34" s="29">
        <v>0.5</v>
      </c>
      <c r="L34" s="24" t="s">
        <v>14</v>
      </c>
      <c r="M34" s="35" t="s">
        <v>13</v>
      </c>
      <c r="N34" s="35" t="s">
        <v>13</v>
      </c>
      <c r="O34" s="25"/>
    </row>
    <row r="35" spans="1:15" x14ac:dyDescent="0.15">
      <c r="A35" s="44"/>
      <c r="B35" s="44"/>
      <c r="C35" s="44"/>
      <c r="D35" s="44"/>
      <c r="E35" s="44"/>
      <c r="F35" s="44"/>
      <c r="G35" s="45"/>
      <c r="H35" s="13" t="s">
        <v>48</v>
      </c>
      <c r="I35" s="7" t="str">
        <f t="shared" si="0"/>
        <v>(mg/L)</v>
      </c>
      <c r="J35" s="30">
        <v>0.09</v>
      </c>
      <c r="K35" s="29">
        <v>2</v>
      </c>
      <c r="L35" s="24" t="s">
        <v>14</v>
      </c>
      <c r="M35" s="35" t="s">
        <v>13</v>
      </c>
      <c r="N35" s="35" t="s">
        <v>13</v>
      </c>
      <c r="O35" s="25"/>
    </row>
    <row r="36" spans="1:15" x14ac:dyDescent="0.15">
      <c r="A36" s="44"/>
      <c r="B36" s="44"/>
      <c r="C36" s="44"/>
      <c r="D36" s="44"/>
      <c r="E36" s="44"/>
      <c r="F36" s="44"/>
      <c r="G36" s="45"/>
      <c r="H36" s="13" t="s">
        <v>49</v>
      </c>
      <c r="I36" s="7" t="str">
        <f t="shared" si="0"/>
        <v>(mg/L)</v>
      </c>
      <c r="J36" s="30">
        <v>0.42799999999999999</v>
      </c>
      <c r="K36" s="29">
        <v>2</v>
      </c>
      <c r="L36" s="24" t="s">
        <v>14</v>
      </c>
      <c r="M36" s="35" t="s">
        <v>13</v>
      </c>
      <c r="N36" s="35" t="s">
        <v>13</v>
      </c>
      <c r="O36" s="25"/>
    </row>
    <row r="37" spans="1:15" x14ac:dyDescent="0.15">
      <c r="A37" s="44"/>
      <c r="B37" s="44"/>
      <c r="C37" s="44"/>
      <c r="D37" s="44"/>
      <c r="E37" s="44"/>
      <c r="F37" s="44"/>
      <c r="G37" s="45"/>
      <c r="H37" s="13" t="s">
        <v>50</v>
      </c>
      <c r="I37" s="7" t="str">
        <f t="shared" si="0"/>
        <v>(mg/L)</v>
      </c>
      <c r="J37" s="29">
        <v>6.0999999999999999E-2</v>
      </c>
      <c r="K37" s="29">
        <v>0.5</v>
      </c>
      <c r="L37" s="24" t="s">
        <v>14</v>
      </c>
      <c r="M37" s="35" t="s">
        <v>13</v>
      </c>
      <c r="N37" s="35" t="s">
        <v>13</v>
      </c>
      <c r="O37" s="25"/>
    </row>
    <row r="38" spans="1:15" x14ac:dyDescent="0.15">
      <c r="A38" s="44"/>
      <c r="B38" s="44"/>
      <c r="C38" s="44"/>
      <c r="D38" s="44"/>
      <c r="E38" s="44"/>
      <c r="F38" s="44"/>
      <c r="G38" s="45"/>
      <c r="H38" s="13" t="s">
        <v>51</v>
      </c>
      <c r="I38" s="7" t="str">
        <f t="shared" si="0"/>
        <v>(mg/L)</v>
      </c>
      <c r="J38" s="24" t="s">
        <v>65</v>
      </c>
      <c r="K38" s="29">
        <v>1</v>
      </c>
      <c r="L38" s="24" t="s">
        <v>14</v>
      </c>
      <c r="M38" s="35" t="s">
        <v>13</v>
      </c>
      <c r="N38" s="35" t="s">
        <v>13</v>
      </c>
      <c r="O38" s="25"/>
    </row>
    <row r="39" spans="1:15" x14ac:dyDescent="0.15">
      <c r="A39" s="44"/>
      <c r="B39" s="44"/>
      <c r="C39" s="44"/>
      <c r="D39" s="44"/>
      <c r="E39" s="44"/>
      <c r="F39" s="44"/>
      <c r="G39" s="45"/>
      <c r="H39" s="13" t="s">
        <v>39</v>
      </c>
      <c r="I39" s="7" t="str">
        <f t="shared" si="0"/>
        <v>(mg/L)</v>
      </c>
      <c r="J39" s="29">
        <v>5.7</v>
      </c>
      <c r="K39" s="29">
        <v>30</v>
      </c>
      <c r="L39" s="24" t="s">
        <v>14</v>
      </c>
      <c r="M39" s="35" t="s">
        <v>13</v>
      </c>
      <c r="N39" s="35" t="s">
        <v>13</v>
      </c>
      <c r="O39" s="25"/>
    </row>
    <row r="40" spans="1:15" x14ac:dyDescent="0.15">
      <c r="A40" s="44"/>
      <c r="B40" s="44"/>
      <c r="C40" s="44"/>
      <c r="D40" s="44"/>
      <c r="E40" s="44"/>
      <c r="F40" s="44"/>
      <c r="G40" s="45"/>
      <c r="H40" s="13" t="s">
        <v>62</v>
      </c>
      <c r="I40" s="7" t="str">
        <f t="shared" si="0"/>
        <v>(mg/L)</v>
      </c>
      <c r="J40" s="24" t="s">
        <v>65</v>
      </c>
      <c r="K40" s="29">
        <v>0.1</v>
      </c>
      <c r="L40" s="24" t="s">
        <v>14</v>
      </c>
      <c r="M40" s="35" t="s">
        <v>13</v>
      </c>
      <c r="N40" s="35" t="s">
        <v>13</v>
      </c>
      <c r="O40" s="25"/>
    </row>
    <row r="41" spans="1:15" x14ac:dyDescent="0.15">
      <c r="A41" s="44"/>
      <c r="B41" s="44"/>
      <c r="C41" s="44"/>
      <c r="D41" s="44"/>
      <c r="E41" s="44"/>
      <c r="F41" s="44"/>
      <c r="G41" s="45"/>
      <c r="H41" s="13" t="s">
        <v>40</v>
      </c>
      <c r="I41" s="7" t="str">
        <f t="shared" si="0"/>
        <v>(mg/L)</v>
      </c>
      <c r="J41" s="29">
        <v>8.82</v>
      </c>
      <c r="K41" s="29">
        <v>20</v>
      </c>
      <c r="L41" s="24" t="s">
        <v>14</v>
      </c>
      <c r="M41" s="35" t="s">
        <v>13</v>
      </c>
      <c r="N41" s="35" t="s">
        <v>13</v>
      </c>
      <c r="O41" s="25"/>
    </row>
    <row r="42" spans="1:15" x14ac:dyDescent="0.15">
      <c r="A42" s="44"/>
      <c r="B42" s="44"/>
      <c r="C42" s="44"/>
      <c r="D42" s="44"/>
      <c r="E42" s="44"/>
      <c r="F42" s="44"/>
      <c r="G42" s="45"/>
      <c r="H42" s="13" t="s">
        <v>53</v>
      </c>
      <c r="I42" s="7" t="str">
        <f t="shared" si="0"/>
        <v>(mg/L)</v>
      </c>
      <c r="J42" s="24" t="s">
        <v>65</v>
      </c>
      <c r="K42" s="29">
        <v>0.5</v>
      </c>
      <c r="L42" s="24" t="s">
        <v>14</v>
      </c>
      <c r="M42" s="35" t="s">
        <v>13</v>
      </c>
      <c r="N42" s="35" t="s">
        <v>13</v>
      </c>
      <c r="O42" s="25"/>
    </row>
    <row r="43" spans="1:15" x14ac:dyDescent="0.15">
      <c r="A43" s="44"/>
      <c r="B43" s="44"/>
      <c r="C43" s="44"/>
      <c r="D43" s="44"/>
      <c r="E43" s="44"/>
      <c r="F43" s="44"/>
      <c r="G43" s="45"/>
      <c r="H43" s="13" t="s">
        <v>41</v>
      </c>
      <c r="I43" s="7" t="str">
        <f t="shared" si="0"/>
        <v>(mg/L)</v>
      </c>
      <c r="J43" s="30">
        <v>0.19</v>
      </c>
      <c r="K43" s="29">
        <v>1</v>
      </c>
      <c r="L43" s="24" t="s">
        <v>14</v>
      </c>
      <c r="M43" s="35" t="s">
        <v>13</v>
      </c>
      <c r="N43" s="35" t="s">
        <v>13</v>
      </c>
      <c r="O43" s="25"/>
    </row>
    <row r="44" spans="1:15" x14ac:dyDescent="0.15">
      <c r="A44" s="44"/>
      <c r="B44" s="44"/>
      <c r="C44" s="44"/>
      <c r="D44" s="44"/>
      <c r="E44" s="44"/>
      <c r="F44" s="44"/>
      <c r="G44" s="45"/>
      <c r="H44" s="13" t="s">
        <v>52</v>
      </c>
      <c r="I44" s="7" t="str">
        <f t="shared" si="0"/>
        <v>(mg/L)</v>
      </c>
      <c r="J44" s="29">
        <v>0.03</v>
      </c>
      <c r="K44" s="29">
        <v>0.2</v>
      </c>
      <c r="L44" s="24" t="s">
        <v>14</v>
      </c>
      <c r="M44" s="35" t="s">
        <v>13</v>
      </c>
      <c r="N44" s="35" t="s">
        <v>13</v>
      </c>
      <c r="O44" s="25"/>
    </row>
    <row r="45" spans="1:15" x14ac:dyDescent="0.15">
      <c r="A45" s="44"/>
      <c r="B45" s="44"/>
      <c r="C45" s="44"/>
      <c r="D45" s="44"/>
      <c r="E45" s="44"/>
      <c r="F45" s="44"/>
      <c r="G45" s="45"/>
      <c r="H45" s="13" t="s">
        <v>43</v>
      </c>
      <c r="I45" s="7" t="str">
        <f t="shared" si="0"/>
        <v>(mg/L)</v>
      </c>
      <c r="J45" s="24" t="s">
        <v>65</v>
      </c>
      <c r="K45" s="29">
        <v>0.01</v>
      </c>
      <c r="L45" s="24" t="s">
        <v>14</v>
      </c>
      <c r="M45" s="35" t="s">
        <v>13</v>
      </c>
      <c r="N45" s="35" t="s">
        <v>13</v>
      </c>
      <c r="O45" s="25"/>
    </row>
    <row r="46" spans="1:15" ht="22.5" x14ac:dyDescent="0.15">
      <c r="A46" s="44"/>
      <c r="B46" s="44"/>
      <c r="C46" s="44"/>
      <c r="D46" s="27" t="s">
        <v>63</v>
      </c>
      <c r="E46" s="44"/>
      <c r="F46" s="44"/>
      <c r="G46" s="45"/>
      <c r="H46" s="13" t="s">
        <v>62</v>
      </c>
      <c r="I46" s="7" t="str">
        <f t="shared" si="0"/>
        <v>(mg/L)</v>
      </c>
      <c r="J46" s="24" t="s">
        <v>65</v>
      </c>
      <c r="K46" s="28">
        <v>0.1</v>
      </c>
      <c r="L46" s="1" t="s">
        <v>14</v>
      </c>
      <c r="M46" s="35" t="s">
        <v>13</v>
      </c>
      <c r="N46" s="35" t="s">
        <v>13</v>
      </c>
      <c r="O46" s="25"/>
    </row>
    <row r="47" spans="1:15" customFormat="1" x14ac:dyDescent="0.15">
      <c r="A47" s="46">
        <v>2</v>
      </c>
      <c r="B47" s="46" t="s">
        <v>69</v>
      </c>
      <c r="C47" s="46" t="s">
        <v>70</v>
      </c>
      <c r="D47" s="41" t="s">
        <v>71</v>
      </c>
      <c r="E47" s="41" t="s">
        <v>56</v>
      </c>
      <c r="F47" s="47" t="s">
        <v>72</v>
      </c>
      <c r="G47" s="48">
        <v>42940</v>
      </c>
      <c r="H47" s="8" t="s">
        <v>66</v>
      </c>
      <c r="I47" s="7" t="s">
        <v>73</v>
      </c>
      <c r="J47" s="28">
        <v>7.31</v>
      </c>
      <c r="K47" s="34" t="s">
        <v>67</v>
      </c>
      <c r="L47" s="31" t="s">
        <v>14</v>
      </c>
      <c r="M47" s="35" t="s">
        <v>13</v>
      </c>
      <c r="N47" s="35" t="s">
        <v>13</v>
      </c>
      <c r="O47" s="32"/>
    </row>
    <row r="48" spans="1:15" customFormat="1" x14ac:dyDescent="0.15">
      <c r="A48" s="46"/>
      <c r="B48" s="46"/>
      <c r="C48" s="46"/>
      <c r="D48" s="47"/>
      <c r="E48" s="41"/>
      <c r="F48" s="47"/>
      <c r="G48" s="48"/>
      <c r="H48" s="9" t="s">
        <v>37</v>
      </c>
      <c r="I48" s="7" t="s">
        <v>74</v>
      </c>
      <c r="J48" s="28">
        <v>4.22</v>
      </c>
      <c r="K48" s="34">
        <v>15</v>
      </c>
      <c r="L48" s="36" t="s">
        <v>14</v>
      </c>
      <c r="M48" s="35" t="s">
        <v>13</v>
      </c>
      <c r="N48" s="35" t="s">
        <v>13</v>
      </c>
      <c r="O48" s="32"/>
    </row>
    <row r="49" spans="1:15" customFormat="1" x14ac:dyDescent="0.15">
      <c r="A49" s="46"/>
      <c r="B49" s="46"/>
      <c r="C49" s="46"/>
      <c r="D49" s="47"/>
      <c r="E49" s="41"/>
      <c r="F49" s="47"/>
      <c r="G49" s="48"/>
      <c r="H49" s="8" t="s">
        <v>42</v>
      </c>
      <c r="I49" s="7" t="s">
        <v>74</v>
      </c>
      <c r="J49" s="28">
        <v>0.214</v>
      </c>
      <c r="K49" s="34">
        <v>10</v>
      </c>
      <c r="L49" s="36" t="s">
        <v>14</v>
      </c>
      <c r="M49" s="35" t="s">
        <v>13</v>
      </c>
      <c r="N49" s="35" t="s">
        <v>13</v>
      </c>
      <c r="O49" s="32"/>
    </row>
    <row r="50" spans="1:15" customFormat="1" x14ac:dyDescent="0.15">
      <c r="A50" s="46"/>
      <c r="B50" s="46"/>
      <c r="C50" s="46"/>
      <c r="D50" s="47"/>
      <c r="E50" s="41"/>
      <c r="F50" s="47"/>
      <c r="G50" s="48"/>
      <c r="H50" s="8" t="s">
        <v>44</v>
      </c>
      <c r="I50" s="7" t="s">
        <v>74</v>
      </c>
      <c r="J50" s="1" t="s">
        <v>65</v>
      </c>
      <c r="K50" s="34">
        <v>5.0000000000000001E-3</v>
      </c>
      <c r="L50" s="36" t="s">
        <v>14</v>
      </c>
      <c r="M50" s="35" t="s">
        <v>13</v>
      </c>
      <c r="N50" s="35" t="s">
        <v>13</v>
      </c>
      <c r="O50" s="32"/>
    </row>
    <row r="51" spans="1:15" customFormat="1" x14ac:dyDescent="0.15">
      <c r="A51" s="46"/>
      <c r="B51" s="46"/>
      <c r="C51" s="46"/>
      <c r="D51" s="47"/>
      <c r="E51" s="41"/>
      <c r="F51" s="47"/>
      <c r="G51" s="48"/>
      <c r="H51" s="8" t="s">
        <v>68</v>
      </c>
      <c r="I51" s="7" t="s">
        <v>74</v>
      </c>
      <c r="J51" s="28">
        <v>16</v>
      </c>
      <c r="K51" s="34">
        <v>50</v>
      </c>
      <c r="L51" s="36" t="s">
        <v>14</v>
      </c>
      <c r="M51" s="35" t="s">
        <v>13</v>
      </c>
      <c r="N51" s="35" t="s">
        <v>13</v>
      </c>
      <c r="O51" s="32"/>
    </row>
    <row r="52" spans="1:15" customFormat="1" x14ac:dyDescent="0.15">
      <c r="A52" s="46"/>
      <c r="B52" s="46"/>
      <c r="C52" s="46"/>
      <c r="D52" s="47"/>
      <c r="E52" s="41"/>
      <c r="F52" s="47"/>
      <c r="G52" s="48"/>
      <c r="H52" s="8" t="s">
        <v>38</v>
      </c>
      <c r="I52" s="7" t="s">
        <v>74</v>
      </c>
      <c r="J52" s="1" t="s">
        <v>65</v>
      </c>
      <c r="K52" s="34">
        <v>0.1</v>
      </c>
      <c r="L52" s="36" t="s">
        <v>14</v>
      </c>
      <c r="M52" s="35" t="s">
        <v>13</v>
      </c>
      <c r="N52" s="35" t="s">
        <v>13</v>
      </c>
      <c r="O52" s="32"/>
    </row>
    <row r="53" spans="1:15" customFormat="1" x14ac:dyDescent="0.15">
      <c r="A53" s="46"/>
      <c r="B53" s="46"/>
      <c r="C53" s="46"/>
      <c r="D53" s="47"/>
      <c r="E53" s="41"/>
      <c r="F53" s="47"/>
      <c r="G53" s="48"/>
      <c r="H53" s="8" t="s">
        <v>58</v>
      </c>
      <c r="I53" s="7" t="s">
        <v>74</v>
      </c>
      <c r="J53" s="28">
        <v>0.183</v>
      </c>
      <c r="K53" s="34">
        <v>2</v>
      </c>
      <c r="L53" s="36" t="s">
        <v>14</v>
      </c>
      <c r="M53" s="35" t="s">
        <v>13</v>
      </c>
      <c r="N53" s="35" t="s">
        <v>13</v>
      </c>
      <c r="O53" s="32"/>
    </row>
    <row r="54" spans="1:15" customFormat="1" x14ac:dyDescent="0.15">
      <c r="A54" s="46"/>
      <c r="B54" s="46"/>
      <c r="C54" s="46"/>
      <c r="D54" s="47"/>
      <c r="E54" s="41"/>
      <c r="F54" s="47"/>
      <c r="G54" s="48"/>
      <c r="H54" s="8" t="s">
        <v>45</v>
      </c>
      <c r="I54" s="7" t="s">
        <v>74</v>
      </c>
      <c r="J54" s="1" t="s">
        <v>65</v>
      </c>
      <c r="K54" s="34">
        <v>0.5</v>
      </c>
      <c r="L54" s="36" t="s">
        <v>14</v>
      </c>
      <c r="M54" s="35" t="s">
        <v>13</v>
      </c>
      <c r="N54" s="35" t="s">
        <v>13</v>
      </c>
      <c r="O54" s="32"/>
    </row>
    <row r="55" spans="1:15" customFormat="1" x14ac:dyDescent="0.15">
      <c r="A55" s="46"/>
      <c r="B55" s="46"/>
      <c r="C55" s="46"/>
      <c r="D55" s="47"/>
      <c r="E55" s="41"/>
      <c r="F55" s="47"/>
      <c r="G55" s="48"/>
      <c r="H55" s="8" t="s">
        <v>46</v>
      </c>
      <c r="I55" s="7" t="s">
        <v>74</v>
      </c>
      <c r="J55" s="1" t="s">
        <v>65</v>
      </c>
      <c r="K55" s="34">
        <v>0.1</v>
      </c>
      <c r="L55" s="36" t="s">
        <v>14</v>
      </c>
      <c r="M55" s="35" t="s">
        <v>13</v>
      </c>
      <c r="N55" s="35" t="s">
        <v>13</v>
      </c>
      <c r="O55" s="32"/>
    </row>
    <row r="56" spans="1:15" customFormat="1" x14ac:dyDescent="0.15">
      <c r="A56" s="46"/>
      <c r="B56" s="46"/>
      <c r="C56" s="46"/>
      <c r="D56" s="47"/>
      <c r="E56" s="41"/>
      <c r="F56" s="47"/>
      <c r="G56" s="48"/>
      <c r="H56" s="8" t="s">
        <v>48</v>
      </c>
      <c r="I56" s="7" t="s">
        <v>74</v>
      </c>
      <c r="J56" s="28">
        <v>0.04</v>
      </c>
      <c r="K56" s="34">
        <v>2</v>
      </c>
      <c r="L56" s="36" t="s">
        <v>14</v>
      </c>
      <c r="M56" s="35" t="s">
        <v>13</v>
      </c>
      <c r="N56" s="35" t="s">
        <v>13</v>
      </c>
      <c r="O56" s="32"/>
    </row>
    <row r="57" spans="1:15" customFormat="1" x14ac:dyDescent="0.15">
      <c r="A57" s="46"/>
      <c r="B57" s="46"/>
      <c r="C57" s="46"/>
      <c r="D57" s="47"/>
      <c r="E57" s="41"/>
      <c r="F57" s="47"/>
      <c r="G57" s="48"/>
      <c r="H57" s="8" t="s">
        <v>49</v>
      </c>
      <c r="I57" s="7" t="s">
        <v>74</v>
      </c>
      <c r="J57" s="28">
        <v>6.0000000000000001E-3</v>
      </c>
      <c r="K57" s="34">
        <v>2</v>
      </c>
      <c r="L57" s="36" t="s">
        <v>14</v>
      </c>
      <c r="M57" s="35" t="s">
        <v>13</v>
      </c>
      <c r="N57" s="35" t="s">
        <v>13</v>
      </c>
      <c r="O57" s="32"/>
    </row>
    <row r="58" spans="1:15" customFormat="1" x14ac:dyDescent="0.15">
      <c r="A58" s="46"/>
      <c r="B58" s="46"/>
      <c r="C58" s="46"/>
      <c r="D58" s="47"/>
      <c r="E58" s="41"/>
      <c r="F58" s="47"/>
      <c r="G58" s="48"/>
      <c r="H58" s="8" t="s">
        <v>50</v>
      </c>
      <c r="I58" s="7" t="s">
        <v>74</v>
      </c>
      <c r="J58" s="1" t="s">
        <v>65</v>
      </c>
      <c r="K58" s="34">
        <v>0.5</v>
      </c>
      <c r="L58" s="36" t="s">
        <v>14</v>
      </c>
      <c r="M58" s="35" t="s">
        <v>13</v>
      </c>
      <c r="N58" s="35" t="s">
        <v>13</v>
      </c>
      <c r="O58" s="32"/>
    </row>
    <row r="59" spans="1:15" customFormat="1" x14ac:dyDescent="0.15">
      <c r="A59" s="46"/>
      <c r="B59" s="46"/>
      <c r="C59" s="46"/>
      <c r="D59" s="47"/>
      <c r="E59" s="41"/>
      <c r="F59" s="47"/>
      <c r="G59" s="48"/>
      <c r="H59" s="8" t="s">
        <v>51</v>
      </c>
      <c r="I59" s="7" t="s">
        <v>74</v>
      </c>
      <c r="J59" s="1" t="s">
        <v>65</v>
      </c>
      <c r="K59" s="34">
        <v>1</v>
      </c>
      <c r="L59" s="36" t="s">
        <v>14</v>
      </c>
      <c r="M59" s="35" t="s">
        <v>13</v>
      </c>
      <c r="N59" s="35" t="s">
        <v>13</v>
      </c>
      <c r="O59" s="32"/>
    </row>
    <row r="60" spans="1:15" customFormat="1" x14ac:dyDescent="0.15">
      <c r="A60" s="46"/>
      <c r="B60" s="46"/>
      <c r="C60" s="46"/>
      <c r="D60" s="47"/>
      <c r="E60" s="41"/>
      <c r="F60" s="47"/>
      <c r="G60" s="48"/>
      <c r="H60" s="8" t="s">
        <v>39</v>
      </c>
      <c r="I60" s="7" t="s">
        <v>74</v>
      </c>
      <c r="J60" s="28">
        <v>6.8</v>
      </c>
      <c r="K60" s="34">
        <v>30</v>
      </c>
      <c r="L60" s="36" t="s">
        <v>14</v>
      </c>
      <c r="M60" s="35" t="s">
        <v>13</v>
      </c>
      <c r="N60" s="35" t="s">
        <v>13</v>
      </c>
      <c r="O60" s="32"/>
    </row>
    <row r="61" spans="1:15" customFormat="1" x14ac:dyDescent="0.15">
      <c r="A61" s="46"/>
      <c r="B61" s="46"/>
      <c r="C61" s="46"/>
      <c r="D61" s="47"/>
      <c r="E61" s="41"/>
      <c r="F61" s="47"/>
      <c r="G61" s="48"/>
      <c r="H61" s="8" t="s">
        <v>40</v>
      </c>
      <c r="I61" s="7" t="s">
        <v>74</v>
      </c>
      <c r="J61" s="28">
        <v>7.27</v>
      </c>
      <c r="K61" s="34">
        <v>20</v>
      </c>
      <c r="L61" s="36" t="s">
        <v>14</v>
      </c>
      <c r="M61" s="35" t="s">
        <v>13</v>
      </c>
      <c r="N61" s="35" t="s">
        <v>13</v>
      </c>
      <c r="O61" s="32"/>
    </row>
    <row r="62" spans="1:15" customFormat="1" x14ac:dyDescent="0.15">
      <c r="A62" s="46"/>
      <c r="B62" s="46"/>
      <c r="C62" s="46"/>
      <c r="D62" s="47"/>
      <c r="E62" s="41"/>
      <c r="F62" s="47"/>
      <c r="G62" s="48"/>
      <c r="H62" s="8" t="s">
        <v>53</v>
      </c>
      <c r="I62" s="7" t="s">
        <v>74</v>
      </c>
      <c r="J62" s="28">
        <v>1.2E-2</v>
      </c>
      <c r="K62" s="34">
        <v>0.5</v>
      </c>
      <c r="L62" s="36" t="s">
        <v>14</v>
      </c>
      <c r="M62" s="35" t="s">
        <v>13</v>
      </c>
      <c r="N62" s="35" t="s">
        <v>13</v>
      </c>
      <c r="O62" s="32"/>
    </row>
    <row r="63" spans="1:15" customFormat="1" x14ac:dyDescent="0.15">
      <c r="A63" s="46"/>
      <c r="B63" s="46"/>
      <c r="C63" s="46"/>
      <c r="D63" s="47"/>
      <c r="E63" s="41"/>
      <c r="F63" s="47"/>
      <c r="G63" s="48"/>
      <c r="H63" s="9" t="s">
        <v>41</v>
      </c>
      <c r="I63" s="7" t="s">
        <v>74</v>
      </c>
      <c r="J63" s="28">
        <v>0.03</v>
      </c>
      <c r="K63" s="34">
        <v>1</v>
      </c>
      <c r="L63" s="36" t="s">
        <v>14</v>
      </c>
      <c r="M63" s="1" t="s">
        <v>13</v>
      </c>
      <c r="N63" s="1" t="s">
        <v>13</v>
      </c>
      <c r="O63" s="32"/>
    </row>
    <row r="64" spans="1:15" customFormat="1" x14ac:dyDescent="0.15">
      <c r="A64" s="46"/>
      <c r="B64" s="46"/>
      <c r="C64" s="46"/>
      <c r="D64" s="47"/>
      <c r="E64" s="41"/>
      <c r="F64" s="47"/>
      <c r="G64" s="48"/>
      <c r="H64" s="8" t="s">
        <v>52</v>
      </c>
      <c r="I64" s="7" t="s">
        <v>74</v>
      </c>
      <c r="J64" s="28">
        <v>6.0000000000000001E-3</v>
      </c>
      <c r="K64" s="34">
        <v>0.2</v>
      </c>
      <c r="L64" s="36" t="s">
        <v>14</v>
      </c>
      <c r="M64" s="35" t="s">
        <v>13</v>
      </c>
      <c r="N64" s="35" t="s">
        <v>13</v>
      </c>
      <c r="O64" s="32"/>
    </row>
    <row r="65" spans="1:15" customFormat="1" x14ac:dyDescent="0.15">
      <c r="A65" s="46"/>
      <c r="B65" s="46"/>
      <c r="C65" s="46"/>
      <c r="D65" s="47"/>
      <c r="E65" s="41"/>
      <c r="F65" s="47"/>
      <c r="G65" s="48"/>
      <c r="H65" s="8" t="s">
        <v>43</v>
      </c>
      <c r="I65" s="7" t="s">
        <v>74</v>
      </c>
      <c r="J65" s="1" t="s">
        <v>65</v>
      </c>
      <c r="K65" s="34">
        <v>0.01</v>
      </c>
      <c r="L65" s="36" t="s">
        <v>14</v>
      </c>
      <c r="M65" s="35" t="s">
        <v>13</v>
      </c>
      <c r="N65" s="35" t="s">
        <v>13</v>
      </c>
      <c r="O65" s="32"/>
    </row>
    <row r="66" spans="1:15" customFormat="1" x14ac:dyDescent="0.15">
      <c r="A66" s="46"/>
      <c r="B66" s="46"/>
      <c r="C66" s="46"/>
      <c r="D66" s="47" t="s">
        <v>75</v>
      </c>
      <c r="E66" s="41"/>
      <c r="F66" s="47"/>
      <c r="G66" s="48"/>
      <c r="H66" s="8" t="s">
        <v>38</v>
      </c>
      <c r="I66" s="7" t="s">
        <v>74</v>
      </c>
      <c r="J66" s="1" t="s">
        <v>65</v>
      </c>
      <c r="K66" s="34">
        <v>0.1</v>
      </c>
      <c r="L66" s="36" t="s">
        <v>14</v>
      </c>
      <c r="M66" s="35" t="s">
        <v>13</v>
      </c>
      <c r="N66" s="35" t="s">
        <v>13</v>
      </c>
      <c r="O66" s="32"/>
    </row>
    <row r="67" spans="1:15" customFormat="1" x14ac:dyDescent="0.15">
      <c r="A67" s="46"/>
      <c r="B67" s="46"/>
      <c r="C67" s="46"/>
      <c r="D67" s="47"/>
      <c r="E67" s="41"/>
      <c r="F67" s="47"/>
      <c r="G67" s="48"/>
      <c r="H67" s="8" t="s">
        <v>53</v>
      </c>
      <c r="I67" s="7" t="s">
        <v>74</v>
      </c>
      <c r="J67" s="1" t="s">
        <v>65</v>
      </c>
      <c r="K67" s="34">
        <v>0.5</v>
      </c>
      <c r="L67" s="36" t="s">
        <v>14</v>
      </c>
      <c r="M67" s="35" t="s">
        <v>13</v>
      </c>
      <c r="N67" s="35" t="s">
        <v>13</v>
      </c>
      <c r="O67" s="32"/>
    </row>
    <row r="68" spans="1:15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5" x14ac:dyDescent="0.15">
      <c r="B69" s="12" t="s">
        <v>22</v>
      </c>
      <c r="C69" s="12"/>
      <c r="D69" s="12" t="s">
        <v>23</v>
      </c>
      <c r="E69" s="12"/>
      <c r="F69" s="12"/>
      <c r="G69" s="12"/>
      <c r="H69" s="12" t="s">
        <v>24</v>
      </c>
      <c r="I69" s="11"/>
      <c r="J69" s="12"/>
      <c r="K69" s="12"/>
      <c r="L69" s="12" t="s">
        <v>55</v>
      </c>
    </row>
  </sheetData>
  <autoFilter ref="A2:O67"/>
  <mergeCells count="18">
    <mergeCell ref="D47:D65"/>
    <mergeCell ref="D25:D45"/>
    <mergeCell ref="E47:E67"/>
    <mergeCell ref="A1:O1"/>
    <mergeCell ref="H2:I2"/>
    <mergeCell ref="F3:F46"/>
    <mergeCell ref="E3:E46"/>
    <mergeCell ref="G3:G46"/>
    <mergeCell ref="D4:D24"/>
    <mergeCell ref="A3:A46"/>
    <mergeCell ref="B3:B46"/>
    <mergeCell ref="C3:C46"/>
    <mergeCell ref="A47:A67"/>
    <mergeCell ref="F47:F67"/>
    <mergeCell ref="G47:G67"/>
    <mergeCell ref="D66:D67"/>
    <mergeCell ref="B47:B67"/>
    <mergeCell ref="C47:C67"/>
  </mergeCells>
  <phoneticPr fontId="2" type="noConversion"/>
  <conditionalFormatting sqref="L69">
    <cfRule type="cellIs" dxfId="2" priority="3" stopIfTrue="1" operator="equal">
      <formula>"否"</formula>
    </cfRule>
  </conditionalFormatting>
  <conditionalFormatting sqref="L49">
    <cfRule type="cellIs" dxfId="1" priority="2" stopIfTrue="1" operator="equal">
      <formula>"否"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9" scale="80" fitToWidth="0" orientation="landscape" r:id="rId1"/>
  <headerFooter>
    <oddFooter>第 &amp;P 页，共 &amp;N 页</oddFooter>
  </headerFooter>
  <rowBreaks count="1" manualBreakCount="1">
    <brk id="4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view="pageBreakPreview" zoomScaleNormal="100" zoomScaleSheetLayoutView="100" workbookViewId="0">
      <selection sqref="A1:O1"/>
    </sheetView>
  </sheetViews>
  <sheetFormatPr defaultColWidth="9" defaultRowHeight="13.5" x14ac:dyDescent="0.15"/>
  <cols>
    <col min="1" max="1" width="5.125" style="5" customWidth="1"/>
    <col min="2" max="2" width="5.25" style="5" customWidth="1"/>
    <col min="3" max="3" width="9" style="5" customWidth="1"/>
    <col min="4" max="4" width="9.875" style="5" customWidth="1"/>
    <col min="5" max="5" width="8.25" style="5" customWidth="1"/>
    <col min="6" max="6" width="13.875" style="5" customWidth="1"/>
    <col min="7" max="7" width="9.75" style="19" customWidth="1"/>
    <col min="8" max="8" width="12.5" style="5" customWidth="1"/>
    <col min="9" max="9" width="9.125" style="5" customWidth="1"/>
    <col min="10" max="10" width="10" style="5" customWidth="1"/>
    <col min="11" max="11" width="9.75" style="5" customWidth="1"/>
    <col min="12" max="12" width="8.125" style="10" customWidth="1"/>
    <col min="13" max="13" width="9" style="5"/>
    <col min="14" max="14" width="11" style="5" customWidth="1"/>
    <col min="15" max="15" width="7.375" style="5" customWidth="1"/>
    <col min="16" max="16384" width="9" style="5"/>
  </cols>
  <sheetData>
    <row r="1" spans="1:15" ht="21.6" customHeight="1" x14ac:dyDescent="0.15">
      <c r="A1" s="49" t="s">
        <v>82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s="18" customFormat="1" ht="12.95" customHeight="1" x14ac:dyDescent="0.15">
      <c r="A2" s="20" t="s">
        <v>0</v>
      </c>
      <c r="B2" s="20" t="s">
        <v>1</v>
      </c>
      <c r="C2" s="20" t="s">
        <v>2</v>
      </c>
      <c r="D2" s="20" t="s">
        <v>3</v>
      </c>
      <c r="E2" s="20" t="s">
        <v>60</v>
      </c>
      <c r="F2" s="20" t="s">
        <v>4</v>
      </c>
      <c r="G2" s="21" t="s">
        <v>5</v>
      </c>
      <c r="H2" s="50" t="s">
        <v>6</v>
      </c>
      <c r="I2" s="51"/>
      <c r="J2" s="20" t="s">
        <v>7</v>
      </c>
      <c r="K2" s="20" t="s">
        <v>8</v>
      </c>
      <c r="L2" s="20" t="s">
        <v>9</v>
      </c>
      <c r="M2" s="20" t="s">
        <v>10</v>
      </c>
      <c r="N2" s="20" t="s">
        <v>11</v>
      </c>
      <c r="O2" s="26" t="s">
        <v>61</v>
      </c>
    </row>
    <row r="3" spans="1:15" customFormat="1" ht="13.5" customHeight="1" x14ac:dyDescent="0.15">
      <c r="A3" s="52">
        <v>1</v>
      </c>
      <c r="B3" s="52" t="s">
        <v>76</v>
      </c>
      <c r="C3" s="52" t="s">
        <v>77</v>
      </c>
      <c r="D3" s="52" t="s">
        <v>78</v>
      </c>
      <c r="E3" s="52" t="s">
        <v>56</v>
      </c>
      <c r="F3" s="52" t="s">
        <v>79</v>
      </c>
      <c r="G3" s="55">
        <v>42940</v>
      </c>
      <c r="H3" s="37" t="s">
        <v>36</v>
      </c>
      <c r="I3" s="7" t="s">
        <v>74</v>
      </c>
      <c r="J3" s="33">
        <v>15</v>
      </c>
      <c r="K3" s="33">
        <v>90</v>
      </c>
      <c r="L3" s="33" t="s">
        <v>14</v>
      </c>
      <c r="M3" s="38" t="s">
        <v>13</v>
      </c>
      <c r="N3" s="38" t="s">
        <v>13</v>
      </c>
      <c r="O3" s="33"/>
    </row>
    <row r="4" spans="1:15" customFormat="1" x14ac:dyDescent="0.15">
      <c r="A4" s="53"/>
      <c r="B4" s="53"/>
      <c r="C4" s="53"/>
      <c r="D4" s="53"/>
      <c r="E4" s="53"/>
      <c r="F4" s="53"/>
      <c r="G4" s="56"/>
      <c r="H4" s="37" t="s">
        <v>57</v>
      </c>
      <c r="I4" s="7" t="s">
        <v>73</v>
      </c>
      <c r="J4" s="33">
        <v>7.52</v>
      </c>
      <c r="K4" s="33" t="s">
        <v>16</v>
      </c>
      <c r="L4" s="33" t="s">
        <v>14</v>
      </c>
      <c r="M4" s="38" t="s">
        <v>13</v>
      </c>
      <c r="N4" s="38" t="s">
        <v>13</v>
      </c>
      <c r="O4" s="33"/>
    </row>
    <row r="5" spans="1:15" customFormat="1" x14ac:dyDescent="0.15">
      <c r="A5" s="53"/>
      <c r="B5" s="53"/>
      <c r="C5" s="53"/>
      <c r="D5" s="53"/>
      <c r="E5" s="53"/>
      <c r="F5" s="53"/>
      <c r="G5" s="56"/>
      <c r="H5" s="37" t="s">
        <v>37</v>
      </c>
      <c r="I5" s="7" t="s">
        <v>74</v>
      </c>
      <c r="J5" s="33">
        <v>6.4000000000000001E-2</v>
      </c>
      <c r="K5" s="33">
        <v>10</v>
      </c>
      <c r="L5" s="33" t="s">
        <v>14</v>
      </c>
      <c r="M5" s="38" t="s">
        <v>13</v>
      </c>
      <c r="N5" s="38" t="s">
        <v>13</v>
      </c>
      <c r="O5" s="33"/>
    </row>
    <row r="6" spans="1:15" customFormat="1" x14ac:dyDescent="0.15">
      <c r="A6" s="53"/>
      <c r="B6" s="53"/>
      <c r="C6" s="53"/>
      <c r="D6" s="53"/>
      <c r="E6" s="53"/>
      <c r="F6" s="53"/>
      <c r="G6" s="56"/>
      <c r="H6" s="37" t="s">
        <v>42</v>
      </c>
      <c r="I6" s="7" t="s">
        <v>74</v>
      </c>
      <c r="J6" s="33">
        <v>1.91</v>
      </c>
      <c r="K6" s="33">
        <v>10</v>
      </c>
      <c r="L6" s="33" t="s">
        <v>14</v>
      </c>
      <c r="M6" s="38" t="s">
        <v>13</v>
      </c>
      <c r="N6" s="38" t="s">
        <v>13</v>
      </c>
      <c r="O6" s="33"/>
    </row>
    <row r="7" spans="1:15" customFormat="1" x14ac:dyDescent="0.15">
      <c r="A7" s="53"/>
      <c r="B7" s="53"/>
      <c r="C7" s="53"/>
      <c r="D7" s="53"/>
      <c r="E7" s="53"/>
      <c r="F7" s="53"/>
      <c r="G7" s="56"/>
      <c r="H7" s="37" t="s">
        <v>43</v>
      </c>
      <c r="I7" s="7" t="s">
        <v>74</v>
      </c>
      <c r="J7" s="33" t="s">
        <v>80</v>
      </c>
      <c r="K7" s="33">
        <v>0.1</v>
      </c>
      <c r="L7" s="33" t="s">
        <v>14</v>
      </c>
      <c r="M7" s="38" t="s">
        <v>13</v>
      </c>
      <c r="N7" s="38" t="s">
        <v>13</v>
      </c>
      <c r="O7" s="33"/>
    </row>
    <row r="8" spans="1:15" customFormat="1" x14ac:dyDescent="0.15">
      <c r="A8" s="53"/>
      <c r="B8" s="53"/>
      <c r="C8" s="53"/>
      <c r="D8" s="53"/>
      <c r="E8" s="53"/>
      <c r="F8" s="53"/>
      <c r="G8" s="56"/>
      <c r="H8" s="37" t="s">
        <v>44</v>
      </c>
      <c r="I8" s="7" t="s">
        <v>74</v>
      </c>
      <c r="J8" s="33" t="s">
        <v>80</v>
      </c>
      <c r="K8" s="33">
        <v>0.05</v>
      </c>
      <c r="L8" s="33" t="s">
        <v>14</v>
      </c>
      <c r="M8" s="38" t="s">
        <v>13</v>
      </c>
      <c r="N8" s="38" t="s">
        <v>13</v>
      </c>
      <c r="O8" s="33"/>
    </row>
    <row r="9" spans="1:15" customFormat="1" x14ac:dyDescent="0.15">
      <c r="A9" s="53"/>
      <c r="B9" s="53"/>
      <c r="C9" s="53"/>
      <c r="D9" s="53"/>
      <c r="E9" s="53"/>
      <c r="F9" s="53"/>
      <c r="G9" s="56"/>
      <c r="H9" s="37" t="s">
        <v>38</v>
      </c>
      <c r="I9" s="7" t="s">
        <v>74</v>
      </c>
      <c r="J9" s="33" t="s">
        <v>80</v>
      </c>
      <c r="K9" s="33">
        <v>0.5</v>
      </c>
      <c r="L9" s="33" t="s">
        <v>14</v>
      </c>
      <c r="M9" s="38" t="s">
        <v>13</v>
      </c>
      <c r="N9" s="38" t="s">
        <v>13</v>
      </c>
      <c r="O9" s="33"/>
    </row>
    <row r="10" spans="1:15" customFormat="1" x14ac:dyDescent="0.15">
      <c r="A10" s="53"/>
      <c r="B10" s="53"/>
      <c r="C10" s="53"/>
      <c r="D10" s="53"/>
      <c r="E10" s="53"/>
      <c r="F10" s="53"/>
      <c r="G10" s="56"/>
      <c r="H10" s="37" t="s">
        <v>45</v>
      </c>
      <c r="I10" s="7" t="s">
        <v>74</v>
      </c>
      <c r="J10" s="33" t="s">
        <v>80</v>
      </c>
      <c r="K10" s="33">
        <v>1</v>
      </c>
      <c r="L10" s="33" t="s">
        <v>14</v>
      </c>
      <c r="M10" s="38" t="s">
        <v>13</v>
      </c>
      <c r="N10" s="38" t="s">
        <v>13</v>
      </c>
      <c r="O10" s="33"/>
    </row>
    <row r="11" spans="1:15" customFormat="1" x14ac:dyDescent="0.15">
      <c r="A11" s="53"/>
      <c r="B11" s="53"/>
      <c r="C11" s="53"/>
      <c r="D11" s="53"/>
      <c r="E11" s="53"/>
      <c r="F11" s="53"/>
      <c r="G11" s="56"/>
      <c r="H11" s="37" t="s">
        <v>46</v>
      </c>
      <c r="I11" s="7" t="s">
        <v>74</v>
      </c>
      <c r="J11" s="33" t="s">
        <v>80</v>
      </c>
      <c r="K11" s="33">
        <v>1</v>
      </c>
      <c r="L11" s="33" t="s">
        <v>14</v>
      </c>
      <c r="M11" s="38" t="s">
        <v>13</v>
      </c>
      <c r="N11" s="38" t="s">
        <v>13</v>
      </c>
      <c r="O11" s="33"/>
    </row>
    <row r="12" spans="1:15" customFormat="1" x14ac:dyDescent="0.15">
      <c r="A12" s="53"/>
      <c r="B12" s="53"/>
      <c r="C12" s="53"/>
      <c r="D12" s="53"/>
      <c r="E12" s="53"/>
      <c r="F12" s="53"/>
      <c r="G12" s="56"/>
      <c r="H12" s="37" t="s">
        <v>47</v>
      </c>
      <c r="I12" s="7" t="s">
        <v>74</v>
      </c>
      <c r="J12" s="33">
        <v>1E-3</v>
      </c>
      <c r="K12" s="33">
        <v>0.5</v>
      </c>
      <c r="L12" s="33" t="s">
        <v>14</v>
      </c>
      <c r="M12" s="38" t="s">
        <v>13</v>
      </c>
      <c r="N12" s="38" t="s">
        <v>13</v>
      </c>
      <c r="O12" s="33"/>
    </row>
    <row r="13" spans="1:15" customFormat="1" x14ac:dyDescent="0.15">
      <c r="A13" s="53"/>
      <c r="B13" s="53"/>
      <c r="C13" s="53"/>
      <c r="D13" s="53"/>
      <c r="E13" s="53"/>
      <c r="F13" s="53"/>
      <c r="G13" s="56"/>
      <c r="H13" s="37" t="s">
        <v>48</v>
      </c>
      <c r="I13" s="7" t="s">
        <v>74</v>
      </c>
      <c r="J13" s="33">
        <v>0.02</v>
      </c>
      <c r="K13" s="33">
        <v>5</v>
      </c>
      <c r="L13" s="33" t="s">
        <v>14</v>
      </c>
      <c r="M13" s="38" t="s">
        <v>13</v>
      </c>
      <c r="N13" s="38" t="s">
        <v>13</v>
      </c>
      <c r="O13" s="33"/>
    </row>
    <row r="14" spans="1:15" customFormat="1" x14ac:dyDescent="0.15">
      <c r="A14" s="53"/>
      <c r="B14" s="53"/>
      <c r="C14" s="53"/>
      <c r="D14" s="53"/>
      <c r="E14" s="53"/>
      <c r="F14" s="53"/>
      <c r="G14" s="56"/>
      <c r="H14" s="37" t="s">
        <v>49</v>
      </c>
      <c r="I14" s="7" t="s">
        <v>74</v>
      </c>
      <c r="J14" s="33" t="s">
        <v>80</v>
      </c>
      <c r="K14" s="33">
        <v>2</v>
      </c>
      <c r="L14" s="33" t="s">
        <v>14</v>
      </c>
      <c r="M14" s="38" t="s">
        <v>13</v>
      </c>
      <c r="N14" s="38" t="s">
        <v>13</v>
      </c>
      <c r="O14" s="33"/>
    </row>
    <row r="15" spans="1:15" customFormat="1" x14ac:dyDescent="0.15">
      <c r="A15" s="53"/>
      <c r="B15" s="53"/>
      <c r="C15" s="53"/>
      <c r="D15" s="53"/>
      <c r="E15" s="53"/>
      <c r="F15" s="53"/>
      <c r="G15" s="56"/>
      <c r="H15" s="37" t="s">
        <v>50</v>
      </c>
      <c r="I15" s="7" t="s">
        <v>74</v>
      </c>
      <c r="J15" s="33" t="s">
        <v>80</v>
      </c>
      <c r="K15" s="33">
        <v>0.5</v>
      </c>
      <c r="L15" s="33" t="s">
        <v>14</v>
      </c>
      <c r="M15" s="38" t="s">
        <v>13</v>
      </c>
      <c r="N15" s="38" t="s">
        <v>13</v>
      </c>
      <c r="O15" s="33"/>
    </row>
    <row r="16" spans="1:15" customFormat="1" x14ac:dyDescent="0.15">
      <c r="A16" s="53"/>
      <c r="B16" s="53"/>
      <c r="C16" s="53"/>
      <c r="D16" s="53"/>
      <c r="E16" s="53"/>
      <c r="F16" s="53"/>
      <c r="G16" s="56"/>
      <c r="H16" s="37" t="s">
        <v>51</v>
      </c>
      <c r="I16" s="7" t="s">
        <v>74</v>
      </c>
      <c r="J16" s="33" t="s">
        <v>80</v>
      </c>
      <c r="K16" s="33">
        <v>2</v>
      </c>
      <c r="L16" s="33" t="s">
        <v>14</v>
      </c>
      <c r="M16" s="38" t="s">
        <v>13</v>
      </c>
      <c r="N16" s="38" t="s">
        <v>13</v>
      </c>
      <c r="O16" s="33"/>
    </row>
    <row r="17" spans="1:15" customFormat="1" x14ac:dyDescent="0.15">
      <c r="A17" s="53"/>
      <c r="B17" s="53"/>
      <c r="C17" s="53"/>
      <c r="D17" s="53"/>
      <c r="E17" s="53"/>
      <c r="F17" s="53"/>
      <c r="G17" s="56"/>
      <c r="H17" s="37" t="s">
        <v>39</v>
      </c>
      <c r="I17" s="7" t="s">
        <v>74</v>
      </c>
      <c r="J17" s="33">
        <v>5.6</v>
      </c>
      <c r="K17" s="33">
        <v>60</v>
      </c>
      <c r="L17" s="33" t="s">
        <v>14</v>
      </c>
      <c r="M17" s="38" t="s">
        <v>13</v>
      </c>
      <c r="N17" s="38" t="s">
        <v>13</v>
      </c>
      <c r="O17" s="33"/>
    </row>
    <row r="18" spans="1:15" customFormat="1" x14ac:dyDescent="0.15">
      <c r="A18" s="53"/>
      <c r="B18" s="53"/>
      <c r="C18" s="53"/>
      <c r="D18" s="53"/>
      <c r="E18" s="53"/>
      <c r="F18" s="53"/>
      <c r="G18" s="56"/>
      <c r="H18" s="37" t="s">
        <v>40</v>
      </c>
      <c r="I18" s="7" t="s">
        <v>74</v>
      </c>
      <c r="J18" s="33">
        <v>6.26</v>
      </c>
      <c r="K18" s="33">
        <v>20</v>
      </c>
      <c r="L18" s="33" t="s">
        <v>14</v>
      </c>
      <c r="M18" s="38" t="s">
        <v>13</v>
      </c>
      <c r="N18" s="38" t="s">
        <v>13</v>
      </c>
      <c r="O18" s="33"/>
    </row>
    <row r="19" spans="1:15" customFormat="1" x14ac:dyDescent="0.15">
      <c r="A19" s="53"/>
      <c r="B19" s="53"/>
      <c r="C19" s="53"/>
      <c r="D19" s="53"/>
      <c r="E19" s="53"/>
      <c r="F19" s="53"/>
      <c r="G19" s="56"/>
      <c r="H19" s="37" t="s">
        <v>53</v>
      </c>
      <c r="I19" s="7" t="s">
        <v>74</v>
      </c>
      <c r="J19" s="33" t="s">
        <v>80</v>
      </c>
      <c r="K19" s="33">
        <v>1.5</v>
      </c>
      <c r="L19" s="33" t="s">
        <v>14</v>
      </c>
      <c r="M19" s="38" t="s">
        <v>13</v>
      </c>
      <c r="N19" s="38" t="s">
        <v>13</v>
      </c>
      <c r="O19" s="33"/>
    </row>
    <row r="20" spans="1:15" customFormat="1" x14ac:dyDescent="0.15">
      <c r="A20" s="53"/>
      <c r="B20" s="53"/>
      <c r="C20" s="53"/>
      <c r="D20" s="53"/>
      <c r="E20" s="53"/>
      <c r="F20" s="53"/>
      <c r="G20" s="56"/>
      <c r="H20" s="37" t="s">
        <v>41</v>
      </c>
      <c r="I20" s="7" t="s">
        <v>74</v>
      </c>
      <c r="J20" s="33">
        <v>0.04</v>
      </c>
      <c r="K20" s="33">
        <v>1</v>
      </c>
      <c r="L20" s="33" t="s">
        <v>14</v>
      </c>
      <c r="M20" s="38" t="s">
        <v>13</v>
      </c>
      <c r="N20" s="38" t="s">
        <v>13</v>
      </c>
      <c r="O20" s="33"/>
    </row>
    <row r="21" spans="1:15" customFormat="1" x14ac:dyDescent="0.15">
      <c r="A21" s="53"/>
      <c r="B21" s="53"/>
      <c r="C21" s="53"/>
      <c r="D21" s="53"/>
      <c r="E21" s="53"/>
      <c r="F21" s="53"/>
      <c r="G21" s="56"/>
      <c r="H21" s="37" t="s">
        <v>52</v>
      </c>
      <c r="I21" s="7" t="s">
        <v>74</v>
      </c>
      <c r="J21" s="33" t="s">
        <v>80</v>
      </c>
      <c r="K21" s="33">
        <v>0.3</v>
      </c>
      <c r="L21" s="33" t="s">
        <v>14</v>
      </c>
      <c r="M21" s="38" t="s">
        <v>13</v>
      </c>
      <c r="N21" s="38" t="s">
        <v>13</v>
      </c>
      <c r="O21" s="33"/>
    </row>
    <row r="22" spans="1:15" customFormat="1" x14ac:dyDescent="0.15">
      <c r="A22" s="53"/>
      <c r="B22" s="53"/>
      <c r="C22" s="53"/>
      <c r="D22" s="53"/>
      <c r="E22" s="53"/>
      <c r="F22" s="53"/>
      <c r="G22" s="56"/>
      <c r="H22" s="39" t="s">
        <v>58</v>
      </c>
      <c r="I22" s="7" t="s">
        <v>74</v>
      </c>
      <c r="J22" s="33">
        <v>8.6999999999999994E-2</v>
      </c>
      <c r="K22" s="40">
        <v>2</v>
      </c>
      <c r="L22" s="33" t="s">
        <v>14</v>
      </c>
      <c r="M22" s="40" t="s">
        <v>13</v>
      </c>
      <c r="N22" s="40" t="s">
        <v>13</v>
      </c>
      <c r="O22" s="33"/>
    </row>
    <row r="23" spans="1:15" customFormat="1" x14ac:dyDescent="0.15">
      <c r="A23" s="54"/>
      <c r="B23" s="54"/>
      <c r="C23" s="54"/>
      <c r="D23" s="54"/>
      <c r="E23" s="54"/>
      <c r="F23" s="54"/>
      <c r="G23" s="57"/>
      <c r="H23" s="37" t="s">
        <v>62</v>
      </c>
      <c r="I23" s="7" t="s">
        <v>74</v>
      </c>
      <c r="J23" s="33" t="s">
        <v>80</v>
      </c>
      <c r="K23" s="33">
        <v>0.1</v>
      </c>
      <c r="L23" s="33" t="s">
        <v>14</v>
      </c>
      <c r="M23" s="38" t="s">
        <v>13</v>
      </c>
      <c r="N23" s="38" t="s">
        <v>13</v>
      </c>
      <c r="O23" s="33"/>
    </row>
    <row r="25" spans="1:15" x14ac:dyDescent="0.15">
      <c r="B25" s="6" t="s">
        <v>22</v>
      </c>
      <c r="C25" s="6"/>
      <c r="D25" s="6" t="s">
        <v>23</v>
      </c>
      <c r="E25" s="6"/>
      <c r="F25" s="6"/>
      <c r="G25" s="6"/>
      <c r="H25" s="6" t="s">
        <v>24</v>
      </c>
      <c r="I25" s="6"/>
      <c r="J25" s="6"/>
      <c r="K25" s="6"/>
      <c r="L25" s="6" t="s">
        <v>25</v>
      </c>
    </row>
  </sheetData>
  <autoFilter ref="A2:O23">
    <filterColumn colId="7" showButton="0"/>
  </autoFilter>
  <mergeCells count="9">
    <mergeCell ref="A1:O1"/>
    <mergeCell ref="H2:I2"/>
    <mergeCell ref="A3:A23"/>
    <mergeCell ref="B3:B23"/>
    <mergeCell ref="C3:C23"/>
    <mergeCell ref="D3:D23"/>
    <mergeCell ref="E3:E23"/>
    <mergeCell ref="F3:F23"/>
    <mergeCell ref="G3:G23"/>
  </mergeCells>
  <phoneticPr fontId="2" type="noConversion"/>
  <conditionalFormatting sqref="L25 L3:L23">
    <cfRule type="cellIs" dxfId="0" priority="2" stopIfTrue="1" operator="equal">
      <formula>"否"</formula>
    </cfRule>
  </conditionalFormatting>
  <printOptions horizontalCentered="1"/>
  <pageMargins left="0.31496062992125984" right="0.31496062992125984" top="0.39370078740157483" bottom="0.35433070866141736" header="0.11811023622047245" footer="0.11811023622047245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22" zoomScaleNormal="100" zoomScaleSheetLayoutView="100" workbookViewId="0">
      <selection activeCell="D4" sqref="D4:D24"/>
    </sheetView>
  </sheetViews>
  <sheetFormatPr defaultColWidth="9" defaultRowHeight="13.5" x14ac:dyDescent="0.15"/>
  <cols>
    <col min="1" max="1" width="4.625" style="15" customWidth="1"/>
    <col min="2" max="3" width="9" style="15"/>
    <col min="4" max="4" width="17.875" style="10" customWidth="1"/>
    <col min="5" max="5" width="12.375" style="15" customWidth="1"/>
    <col min="6" max="6" width="12.125" style="15" customWidth="1"/>
    <col min="7" max="7" width="10.5" style="15" bestFit="1" customWidth="1"/>
    <col min="8" max="8" width="14" style="10" customWidth="1"/>
    <col min="9" max="9" width="8" style="10" customWidth="1"/>
    <col min="10" max="12" width="9" style="15"/>
    <col min="13" max="14" width="9" style="10"/>
    <col min="15" max="15" width="9.625" style="10" customWidth="1"/>
    <col min="16" max="16384" width="9" style="15"/>
  </cols>
  <sheetData>
    <row r="1" spans="1:15" s="2" customFormat="1" ht="24.95" customHeight="1" x14ac:dyDescent="0.15">
      <c r="A1" s="58" t="s">
        <v>83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s="3" customFormat="1" ht="11.25" x14ac:dyDescent="0.15">
      <c r="A2" s="25" t="s">
        <v>0</v>
      </c>
      <c r="B2" s="25" t="s">
        <v>1</v>
      </c>
      <c r="C2" s="25" t="s">
        <v>2</v>
      </c>
      <c r="D2" s="25" t="s">
        <v>3</v>
      </c>
      <c r="E2" s="25" t="s">
        <v>54</v>
      </c>
      <c r="F2" s="25" t="s">
        <v>4</v>
      </c>
      <c r="G2" s="25" t="s">
        <v>5</v>
      </c>
      <c r="H2" s="59" t="s">
        <v>27</v>
      </c>
      <c r="I2" s="59"/>
      <c r="J2" s="25" t="s">
        <v>7</v>
      </c>
      <c r="K2" s="25" t="s">
        <v>8</v>
      </c>
      <c r="L2" s="25" t="s">
        <v>9</v>
      </c>
      <c r="M2" s="25" t="s">
        <v>10</v>
      </c>
      <c r="N2" s="25" t="s">
        <v>11</v>
      </c>
      <c r="O2" s="23" t="s">
        <v>28</v>
      </c>
    </row>
    <row r="3" spans="1:15" s="5" customFormat="1" x14ac:dyDescent="0.15">
      <c r="A3" s="44">
        <v>1</v>
      </c>
      <c r="B3" s="44" t="s">
        <v>18</v>
      </c>
      <c r="C3" s="44" t="s">
        <v>33</v>
      </c>
      <c r="D3" s="24" t="s">
        <v>64</v>
      </c>
      <c r="E3" s="44" t="s">
        <v>59</v>
      </c>
      <c r="F3" s="44" t="s">
        <v>34</v>
      </c>
      <c r="G3" s="45">
        <v>42934</v>
      </c>
      <c r="H3" s="13" t="s">
        <v>45</v>
      </c>
      <c r="I3" s="7" t="str">
        <f t="shared" ref="I3:I46" si="0">IF(ISNUMBER(FIND("pH",H3)),"(无量纲)",IF(ISNUMBER(FIND("色度",H3)),"(倍)",IF(ISNUMBER(FIND("大肠",H3)),"","(mg/L)")))</f>
        <v>(mg/L)</v>
      </c>
      <c r="J3" s="23" t="s">
        <v>65</v>
      </c>
      <c r="K3" s="29">
        <v>0.5</v>
      </c>
      <c r="L3" s="24" t="s">
        <v>14</v>
      </c>
      <c r="M3" s="1"/>
      <c r="N3" s="4" t="s">
        <v>17</v>
      </c>
      <c r="O3" s="25"/>
    </row>
    <row r="4" spans="1:15" s="5" customFormat="1" x14ac:dyDescent="0.15">
      <c r="A4" s="44"/>
      <c r="B4" s="44" t="s">
        <v>26</v>
      </c>
      <c r="C4" s="44" t="s">
        <v>19</v>
      </c>
      <c r="D4" s="44" t="s">
        <v>20</v>
      </c>
      <c r="E4" s="44"/>
      <c r="F4" s="44"/>
      <c r="G4" s="45"/>
      <c r="H4" s="14" t="s">
        <v>66</v>
      </c>
      <c r="I4" s="7" t="str">
        <f t="shared" si="0"/>
        <v>(无量纲)</v>
      </c>
      <c r="J4" s="28">
        <v>7.73</v>
      </c>
      <c r="K4" s="27" t="s">
        <v>67</v>
      </c>
      <c r="L4" s="1" t="s">
        <v>14</v>
      </c>
      <c r="M4" s="1"/>
      <c r="N4" s="4" t="s">
        <v>15</v>
      </c>
      <c r="O4" s="25"/>
    </row>
    <row r="5" spans="1:15" s="5" customFormat="1" x14ac:dyDescent="0.15">
      <c r="A5" s="44"/>
      <c r="B5" s="44"/>
      <c r="C5" s="44"/>
      <c r="D5" s="44"/>
      <c r="E5" s="44"/>
      <c r="F5" s="44"/>
      <c r="G5" s="45"/>
      <c r="H5" s="13" t="s">
        <v>37</v>
      </c>
      <c r="I5" s="7" t="str">
        <f t="shared" si="0"/>
        <v>(mg/L)</v>
      </c>
      <c r="J5" s="29">
        <v>0.16400000000000001</v>
      </c>
      <c r="K5" s="29">
        <v>3</v>
      </c>
      <c r="L5" s="24" t="s">
        <v>14</v>
      </c>
      <c r="M5" s="1"/>
      <c r="N5" s="4" t="s">
        <v>17</v>
      </c>
      <c r="O5" s="25"/>
    </row>
    <row r="6" spans="1:15" s="5" customFormat="1" x14ac:dyDescent="0.15">
      <c r="A6" s="44"/>
      <c r="B6" s="44"/>
      <c r="C6" s="44"/>
      <c r="D6" s="44"/>
      <c r="E6" s="44"/>
      <c r="F6" s="44"/>
      <c r="G6" s="45"/>
      <c r="H6" s="9" t="s">
        <v>42</v>
      </c>
      <c r="I6" s="7" t="str">
        <f t="shared" si="0"/>
        <v>(mg/L)</v>
      </c>
      <c r="J6" s="29">
        <v>0.13200000000000001</v>
      </c>
      <c r="K6" s="29">
        <v>10</v>
      </c>
      <c r="L6" s="24" t="s">
        <v>14</v>
      </c>
      <c r="M6" s="1"/>
      <c r="N6" s="4" t="s">
        <v>17</v>
      </c>
      <c r="O6" s="25"/>
    </row>
    <row r="7" spans="1:15" s="5" customFormat="1" x14ac:dyDescent="0.15">
      <c r="A7" s="44"/>
      <c r="B7" s="44"/>
      <c r="C7" s="44"/>
      <c r="D7" s="44"/>
      <c r="E7" s="44"/>
      <c r="F7" s="44"/>
      <c r="G7" s="45"/>
      <c r="H7" s="13" t="s">
        <v>44</v>
      </c>
      <c r="I7" s="7" t="str">
        <f t="shared" si="0"/>
        <v>(mg/L)</v>
      </c>
      <c r="J7" s="24">
        <v>5.5000000000000003E-4</v>
      </c>
      <c r="K7" s="29">
        <v>5.0000000000000001E-3</v>
      </c>
      <c r="L7" s="24" t="s">
        <v>14</v>
      </c>
      <c r="M7" s="1"/>
      <c r="N7" s="4" t="s">
        <v>17</v>
      </c>
      <c r="O7" s="25"/>
    </row>
    <row r="8" spans="1:15" s="5" customFormat="1" x14ac:dyDescent="0.15">
      <c r="A8" s="44"/>
      <c r="B8" s="44"/>
      <c r="C8" s="44"/>
      <c r="D8" s="44"/>
      <c r="E8" s="44"/>
      <c r="F8" s="44"/>
      <c r="G8" s="45"/>
      <c r="H8" s="13" t="s">
        <v>68</v>
      </c>
      <c r="I8" s="7" t="str">
        <f t="shared" si="0"/>
        <v>(mg/L)</v>
      </c>
      <c r="J8" s="29">
        <v>14</v>
      </c>
      <c r="K8" s="29">
        <v>50</v>
      </c>
      <c r="L8" s="24" t="s">
        <v>14</v>
      </c>
      <c r="M8" s="1"/>
      <c r="N8" s="4" t="s">
        <v>17</v>
      </c>
      <c r="O8" s="25"/>
    </row>
    <row r="9" spans="1:15" s="5" customFormat="1" x14ac:dyDescent="0.15">
      <c r="A9" s="44"/>
      <c r="B9" s="44"/>
      <c r="C9" s="44"/>
      <c r="D9" s="44"/>
      <c r="E9" s="44"/>
      <c r="F9" s="44"/>
      <c r="G9" s="45"/>
      <c r="H9" s="13" t="s">
        <v>38</v>
      </c>
      <c r="I9" s="7" t="str">
        <f t="shared" si="0"/>
        <v>(mg/L)</v>
      </c>
      <c r="J9" s="23" t="s">
        <v>65</v>
      </c>
      <c r="K9" s="29">
        <v>0.1</v>
      </c>
      <c r="L9" s="24" t="s">
        <v>14</v>
      </c>
      <c r="M9" s="1"/>
      <c r="N9" s="4" t="s">
        <v>17</v>
      </c>
      <c r="O9" s="25"/>
    </row>
    <row r="10" spans="1:15" s="5" customFormat="1" x14ac:dyDescent="0.15">
      <c r="A10" s="44"/>
      <c r="B10" s="44"/>
      <c r="C10" s="44"/>
      <c r="D10" s="44"/>
      <c r="E10" s="44"/>
      <c r="F10" s="44"/>
      <c r="G10" s="45"/>
      <c r="H10" s="13" t="s">
        <v>58</v>
      </c>
      <c r="I10" s="7" t="str">
        <f t="shared" si="0"/>
        <v>(mg/L)</v>
      </c>
      <c r="J10" s="29">
        <v>7.9000000000000001E-2</v>
      </c>
      <c r="K10" s="29">
        <v>2</v>
      </c>
      <c r="L10" s="24" t="s">
        <v>14</v>
      </c>
      <c r="M10" s="1"/>
      <c r="N10" s="4" t="s">
        <v>17</v>
      </c>
      <c r="O10" s="25"/>
    </row>
    <row r="11" spans="1:15" s="5" customFormat="1" x14ac:dyDescent="0.15">
      <c r="A11" s="44"/>
      <c r="B11" s="44"/>
      <c r="C11" s="44"/>
      <c r="D11" s="44"/>
      <c r="E11" s="44"/>
      <c r="F11" s="44"/>
      <c r="G11" s="45"/>
      <c r="H11" s="13" t="s">
        <v>45</v>
      </c>
      <c r="I11" s="7" t="str">
        <f t="shared" si="0"/>
        <v>(mg/L)</v>
      </c>
      <c r="J11" s="23" t="s">
        <v>65</v>
      </c>
      <c r="K11" s="29">
        <v>0.5</v>
      </c>
      <c r="L11" s="24" t="s">
        <v>14</v>
      </c>
      <c r="M11" s="1"/>
      <c r="N11" s="4" t="s">
        <v>17</v>
      </c>
      <c r="O11" s="25"/>
    </row>
    <row r="12" spans="1:15" s="5" customFormat="1" x14ac:dyDescent="0.15">
      <c r="A12" s="44"/>
      <c r="B12" s="44"/>
      <c r="C12" s="44"/>
      <c r="D12" s="44"/>
      <c r="E12" s="44"/>
      <c r="F12" s="44"/>
      <c r="G12" s="45"/>
      <c r="H12" s="13" t="s">
        <v>46</v>
      </c>
      <c r="I12" s="7" t="str">
        <f t="shared" si="0"/>
        <v>(mg/L)</v>
      </c>
      <c r="J12" s="24" t="s">
        <v>65</v>
      </c>
      <c r="K12" s="29">
        <v>0.1</v>
      </c>
      <c r="L12" s="24" t="s">
        <v>14</v>
      </c>
      <c r="M12" s="1"/>
      <c r="N12" s="4" t="s">
        <v>17</v>
      </c>
      <c r="O12" s="25"/>
    </row>
    <row r="13" spans="1:15" s="5" customFormat="1" x14ac:dyDescent="0.15">
      <c r="A13" s="44"/>
      <c r="B13" s="44"/>
      <c r="C13" s="44"/>
      <c r="D13" s="44"/>
      <c r="E13" s="44"/>
      <c r="F13" s="44"/>
      <c r="G13" s="45"/>
      <c r="H13" s="13" t="s">
        <v>47</v>
      </c>
      <c r="I13" s="7" t="str">
        <f t="shared" si="0"/>
        <v>(mg/L)</v>
      </c>
      <c r="J13" s="23">
        <v>4.0000000000000002E-4</v>
      </c>
      <c r="K13" s="29">
        <v>0.5</v>
      </c>
      <c r="L13" s="24" t="s">
        <v>14</v>
      </c>
      <c r="M13" s="1"/>
      <c r="N13" s="4" t="s">
        <v>17</v>
      </c>
      <c r="O13" s="25"/>
    </row>
    <row r="14" spans="1:15" s="5" customFormat="1" x14ac:dyDescent="0.15">
      <c r="A14" s="44"/>
      <c r="B14" s="44"/>
      <c r="C14" s="44"/>
      <c r="D14" s="44"/>
      <c r="E14" s="44"/>
      <c r="F14" s="44"/>
      <c r="G14" s="45"/>
      <c r="H14" s="13" t="s">
        <v>48</v>
      </c>
      <c r="I14" s="7" t="str">
        <f t="shared" si="0"/>
        <v>(mg/L)</v>
      </c>
      <c r="J14" s="30">
        <v>0.08</v>
      </c>
      <c r="K14" s="29">
        <v>2</v>
      </c>
      <c r="L14" s="24" t="s">
        <v>14</v>
      </c>
      <c r="M14" s="1"/>
      <c r="N14" s="4" t="s">
        <v>17</v>
      </c>
      <c r="O14" s="25"/>
    </row>
    <row r="15" spans="1:15" s="5" customFormat="1" x14ac:dyDescent="0.15">
      <c r="A15" s="44"/>
      <c r="B15" s="44"/>
      <c r="C15" s="44"/>
      <c r="D15" s="44"/>
      <c r="E15" s="44"/>
      <c r="F15" s="44"/>
      <c r="G15" s="45"/>
      <c r="H15" s="13" t="s">
        <v>49</v>
      </c>
      <c r="I15" s="7" t="str">
        <f t="shared" si="0"/>
        <v>(mg/L)</v>
      </c>
      <c r="J15" s="29">
        <v>0.436</v>
      </c>
      <c r="K15" s="29">
        <v>2</v>
      </c>
      <c r="L15" s="24" t="s">
        <v>14</v>
      </c>
      <c r="M15" s="1"/>
      <c r="N15" s="4" t="s">
        <v>17</v>
      </c>
      <c r="O15" s="25"/>
    </row>
    <row r="16" spans="1:15" s="5" customFormat="1" x14ac:dyDescent="0.15">
      <c r="A16" s="44"/>
      <c r="B16" s="44"/>
      <c r="C16" s="44"/>
      <c r="D16" s="44"/>
      <c r="E16" s="44"/>
      <c r="F16" s="44"/>
      <c r="G16" s="45"/>
      <c r="H16" s="13" t="s">
        <v>50</v>
      </c>
      <c r="I16" s="7" t="str">
        <f t="shared" si="0"/>
        <v>(mg/L)</v>
      </c>
      <c r="J16" s="29">
        <v>6.3E-2</v>
      </c>
      <c r="K16" s="29">
        <v>0.5</v>
      </c>
      <c r="L16" s="24" t="s">
        <v>14</v>
      </c>
      <c r="M16" s="1"/>
      <c r="N16" s="4" t="s">
        <v>17</v>
      </c>
      <c r="O16" s="25"/>
    </row>
    <row r="17" spans="1:15" s="5" customFormat="1" x14ac:dyDescent="0.15">
      <c r="A17" s="44"/>
      <c r="B17" s="44"/>
      <c r="C17" s="44"/>
      <c r="D17" s="44"/>
      <c r="E17" s="44"/>
      <c r="F17" s="44"/>
      <c r="G17" s="45"/>
      <c r="H17" s="13" t="s">
        <v>51</v>
      </c>
      <c r="I17" s="7" t="str">
        <f t="shared" si="0"/>
        <v>(mg/L)</v>
      </c>
      <c r="J17" s="24" t="s">
        <v>65</v>
      </c>
      <c r="K17" s="29">
        <v>1</v>
      </c>
      <c r="L17" s="24" t="s">
        <v>14</v>
      </c>
      <c r="M17" s="1"/>
      <c r="N17" s="4" t="s">
        <v>17</v>
      </c>
      <c r="O17" s="25"/>
    </row>
    <row r="18" spans="1:15" s="5" customFormat="1" x14ac:dyDescent="0.15">
      <c r="A18" s="44"/>
      <c r="B18" s="44"/>
      <c r="C18" s="44"/>
      <c r="D18" s="44"/>
      <c r="E18" s="44"/>
      <c r="F18" s="44"/>
      <c r="G18" s="45"/>
      <c r="H18" s="13" t="s">
        <v>39</v>
      </c>
      <c r="I18" s="7" t="str">
        <f t="shared" si="0"/>
        <v>(mg/L)</v>
      </c>
      <c r="J18" s="29">
        <v>5</v>
      </c>
      <c r="K18" s="29">
        <v>30</v>
      </c>
      <c r="L18" s="24" t="s">
        <v>14</v>
      </c>
      <c r="M18" s="1"/>
      <c r="N18" s="4" t="s">
        <v>17</v>
      </c>
      <c r="O18" s="25"/>
    </row>
    <row r="19" spans="1:15" s="5" customFormat="1" x14ac:dyDescent="0.15">
      <c r="A19" s="44"/>
      <c r="B19" s="44"/>
      <c r="C19" s="44"/>
      <c r="D19" s="44"/>
      <c r="E19" s="44"/>
      <c r="F19" s="44"/>
      <c r="G19" s="45"/>
      <c r="H19" s="13" t="s">
        <v>62</v>
      </c>
      <c r="I19" s="7" t="str">
        <f t="shared" si="0"/>
        <v>(mg/L)</v>
      </c>
      <c r="J19" s="24" t="s">
        <v>65</v>
      </c>
      <c r="K19" s="29">
        <v>0.1</v>
      </c>
      <c r="L19" s="24" t="s">
        <v>14</v>
      </c>
      <c r="M19" s="1"/>
      <c r="N19" s="4" t="s">
        <v>17</v>
      </c>
      <c r="O19" s="25"/>
    </row>
    <row r="20" spans="1:15" s="5" customFormat="1" x14ac:dyDescent="0.15">
      <c r="A20" s="44"/>
      <c r="B20" s="44"/>
      <c r="C20" s="44"/>
      <c r="D20" s="44"/>
      <c r="E20" s="44"/>
      <c r="F20" s="44"/>
      <c r="G20" s="45"/>
      <c r="H20" s="13" t="s">
        <v>40</v>
      </c>
      <c r="I20" s="7" t="str">
        <f t="shared" si="0"/>
        <v>(mg/L)</v>
      </c>
      <c r="J20" s="29">
        <v>9.82</v>
      </c>
      <c r="K20" s="29">
        <v>20</v>
      </c>
      <c r="L20" s="24" t="s">
        <v>14</v>
      </c>
      <c r="M20" s="1"/>
      <c r="N20" s="4" t="s">
        <v>17</v>
      </c>
      <c r="O20" s="25"/>
    </row>
    <row r="21" spans="1:15" s="5" customFormat="1" x14ac:dyDescent="0.15">
      <c r="A21" s="44"/>
      <c r="B21" s="44"/>
      <c r="C21" s="44"/>
      <c r="D21" s="44"/>
      <c r="E21" s="44"/>
      <c r="F21" s="44"/>
      <c r="G21" s="45"/>
      <c r="H21" s="13" t="s">
        <v>53</v>
      </c>
      <c r="I21" s="7" t="str">
        <f t="shared" si="0"/>
        <v>(mg/L)</v>
      </c>
      <c r="J21" s="23" t="s">
        <v>65</v>
      </c>
      <c r="K21" s="29">
        <v>0.5</v>
      </c>
      <c r="L21" s="24" t="s">
        <v>14</v>
      </c>
      <c r="M21" s="1"/>
      <c r="N21" s="4" t="s">
        <v>17</v>
      </c>
      <c r="O21" s="25"/>
    </row>
    <row r="22" spans="1:15" s="5" customFormat="1" x14ac:dyDescent="0.15">
      <c r="A22" s="44"/>
      <c r="B22" s="44"/>
      <c r="C22" s="44"/>
      <c r="D22" s="44"/>
      <c r="E22" s="44"/>
      <c r="F22" s="44"/>
      <c r="G22" s="45"/>
      <c r="H22" s="13" t="s">
        <v>41</v>
      </c>
      <c r="I22" s="7" t="str">
        <f t="shared" si="0"/>
        <v>(mg/L)</v>
      </c>
      <c r="J22" s="29">
        <v>0.21</v>
      </c>
      <c r="K22" s="29">
        <v>1</v>
      </c>
      <c r="L22" s="24" t="s">
        <v>14</v>
      </c>
      <c r="M22" s="1"/>
      <c r="N22" s="4" t="s">
        <v>17</v>
      </c>
      <c r="O22" s="25"/>
    </row>
    <row r="23" spans="1:15" s="5" customFormat="1" x14ac:dyDescent="0.15">
      <c r="A23" s="44"/>
      <c r="B23" s="44"/>
      <c r="C23" s="44"/>
      <c r="D23" s="44"/>
      <c r="E23" s="44"/>
      <c r="F23" s="44"/>
      <c r="G23" s="45"/>
      <c r="H23" s="13" t="s">
        <v>52</v>
      </c>
      <c r="I23" s="7" t="str">
        <f t="shared" si="0"/>
        <v>(mg/L)</v>
      </c>
      <c r="J23" s="30">
        <v>8.5000000000000006E-2</v>
      </c>
      <c r="K23" s="29">
        <v>0.2</v>
      </c>
      <c r="L23" s="24" t="s">
        <v>14</v>
      </c>
      <c r="M23" s="1"/>
      <c r="N23" s="4" t="s">
        <v>17</v>
      </c>
      <c r="O23" s="25"/>
    </row>
    <row r="24" spans="1:15" s="5" customFormat="1" x14ac:dyDescent="0.15">
      <c r="A24" s="44"/>
      <c r="B24" s="44"/>
      <c r="C24" s="44"/>
      <c r="D24" s="44"/>
      <c r="E24" s="44"/>
      <c r="F24" s="44"/>
      <c r="G24" s="45"/>
      <c r="H24" s="13" t="s">
        <v>43</v>
      </c>
      <c r="I24" s="7" t="str">
        <f t="shared" ref="I24" si="1">IF(ISNUMBER(FIND("pH",H24)),"(无量纲)",IF(ISNUMBER(FIND("色度",H24)),"(倍)",IF(ISNUMBER(FIND("大肠",H24)),"","(mg/L)")))</f>
        <v>(mg/L)</v>
      </c>
      <c r="J24" s="24" t="s">
        <v>65</v>
      </c>
      <c r="K24" s="29">
        <v>0.01</v>
      </c>
      <c r="L24" s="24" t="s">
        <v>14</v>
      </c>
      <c r="M24" s="1"/>
      <c r="N24" s="4"/>
      <c r="O24" s="25"/>
    </row>
    <row r="25" spans="1:15" s="5" customFormat="1" x14ac:dyDescent="0.15">
      <c r="A25" s="44"/>
      <c r="B25" s="44"/>
      <c r="C25" s="44"/>
      <c r="D25" s="44" t="s">
        <v>21</v>
      </c>
      <c r="E25" s="44"/>
      <c r="F25" s="44"/>
      <c r="G25" s="45"/>
      <c r="H25" s="14" t="s">
        <v>66</v>
      </c>
      <c r="I25" s="7" t="str">
        <f t="shared" si="0"/>
        <v>(无量纲)</v>
      </c>
      <c r="J25" s="30">
        <v>7.01</v>
      </c>
      <c r="K25" s="27" t="s">
        <v>67</v>
      </c>
      <c r="L25" s="24" t="s">
        <v>14</v>
      </c>
      <c r="M25" s="1"/>
      <c r="N25" s="4" t="s">
        <v>15</v>
      </c>
      <c r="O25" s="25"/>
    </row>
    <row r="26" spans="1:15" s="5" customFormat="1" x14ac:dyDescent="0.15">
      <c r="A26" s="44"/>
      <c r="B26" s="44"/>
      <c r="C26" s="44"/>
      <c r="D26" s="44"/>
      <c r="E26" s="44"/>
      <c r="F26" s="44"/>
      <c r="G26" s="45"/>
      <c r="H26" s="13" t="s">
        <v>37</v>
      </c>
      <c r="I26" s="7" t="str">
        <f t="shared" si="0"/>
        <v>(mg/L)</v>
      </c>
      <c r="J26" s="28">
        <v>6.3E-2</v>
      </c>
      <c r="K26" s="29">
        <v>3</v>
      </c>
      <c r="L26" s="1" t="s">
        <v>14</v>
      </c>
      <c r="M26" s="1"/>
      <c r="N26" s="4" t="s">
        <v>13</v>
      </c>
      <c r="O26" s="25"/>
    </row>
    <row r="27" spans="1:15" s="5" customFormat="1" x14ac:dyDescent="0.15">
      <c r="A27" s="44"/>
      <c r="B27" s="44"/>
      <c r="C27" s="44"/>
      <c r="D27" s="44"/>
      <c r="E27" s="44"/>
      <c r="F27" s="44"/>
      <c r="G27" s="45"/>
      <c r="H27" s="13" t="s">
        <v>42</v>
      </c>
      <c r="I27" s="7" t="str">
        <f t="shared" si="0"/>
        <v>(mg/L)</v>
      </c>
      <c r="J27" s="29">
        <v>9.8000000000000004E-2</v>
      </c>
      <c r="K27" s="29">
        <v>10</v>
      </c>
      <c r="L27" s="24" t="s">
        <v>14</v>
      </c>
      <c r="M27" s="1"/>
      <c r="N27" s="4" t="s">
        <v>17</v>
      </c>
      <c r="O27" s="25"/>
    </row>
    <row r="28" spans="1:15" s="5" customFormat="1" x14ac:dyDescent="0.15">
      <c r="A28" s="44"/>
      <c r="B28" s="44"/>
      <c r="C28" s="44"/>
      <c r="D28" s="44"/>
      <c r="E28" s="44"/>
      <c r="F28" s="44"/>
      <c r="G28" s="45"/>
      <c r="H28" s="9" t="s">
        <v>44</v>
      </c>
      <c r="I28" s="7" t="str">
        <f t="shared" si="0"/>
        <v>(mg/L)</v>
      </c>
      <c r="J28" s="24">
        <v>2.4000000000000001E-4</v>
      </c>
      <c r="K28" s="29">
        <v>5.0000000000000001E-3</v>
      </c>
      <c r="L28" s="24" t="s">
        <v>14</v>
      </c>
      <c r="M28" s="1"/>
      <c r="N28" s="4" t="s">
        <v>17</v>
      </c>
      <c r="O28" s="25"/>
    </row>
    <row r="29" spans="1:15" s="5" customFormat="1" x14ac:dyDescent="0.15">
      <c r="A29" s="44"/>
      <c r="B29" s="44"/>
      <c r="C29" s="44"/>
      <c r="D29" s="44"/>
      <c r="E29" s="44"/>
      <c r="F29" s="44"/>
      <c r="G29" s="45"/>
      <c r="H29" s="13" t="s">
        <v>68</v>
      </c>
      <c r="I29" s="7" t="str">
        <f t="shared" si="0"/>
        <v>(mg/L)</v>
      </c>
      <c r="J29" s="29">
        <v>19</v>
      </c>
      <c r="K29" s="29">
        <v>50</v>
      </c>
      <c r="L29" s="24" t="s">
        <v>14</v>
      </c>
      <c r="M29" s="1"/>
      <c r="N29" s="4" t="s">
        <v>17</v>
      </c>
      <c r="O29" s="25"/>
    </row>
    <row r="30" spans="1:15" s="5" customFormat="1" x14ac:dyDescent="0.15">
      <c r="A30" s="44"/>
      <c r="B30" s="44"/>
      <c r="C30" s="44"/>
      <c r="D30" s="44"/>
      <c r="E30" s="44"/>
      <c r="F30" s="44"/>
      <c r="G30" s="45"/>
      <c r="H30" s="13" t="s">
        <v>38</v>
      </c>
      <c r="I30" s="7" t="str">
        <f t="shared" si="0"/>
        <v>(mg/L)</v>
      </c>
      <c r="J30" s="24" t="s">
        <v>65</v>
      </c>
      <c r="K30" s="29">
        <v>0.1</v>
      </c>
      <c r="L30" s="24" t="s">
        <v>14</v>
      </c>
      <c r="M30" s="1"/>
      <c r="N30" s="4" t="s">
        <v>17</v>
      </c>
      <c r="O30" s="25"/>
    </row>
    <row r="31" spans="1:15" s="5" customFormat="1" x14ac:dyDescent="0.15">
      <c r="A31" s="44"/>
      <c r="B31" s="44"/>
      <c r="C31" s="44"/>
      <c r="D31" s="44"/>
      <c r="E31" s="44"/>
      <c r="F31" s="44"/>
      <c r="G31" s="45"/>
      <c r="H31" s="13" t="s">
        <v>58</v>
      </c>
      <c r="I31" s="7" t="str">
        <f t="shared" si="0"/>
        <v>(mg/L)</v>
      </c>
      <c r="J31" s="30">
        <v>6.5000000000000002E-2</v>
      </c>
      <c r="K31" s="29">
        <v>2</v>
      </c>
      <c r="L31" s="24" t="s">
        <v>14</v>
      </c>
      <c r="M31" s="1"/>
      <c r="N31" s="4" t="s">
        <v>17</v>
      </c>
      <c r="O31" s="25"/>
    </row>
    <row r="32" spans="1:15" s="5" customFormat="1" x14ac:dyDescent="0.15">
      <c r="A32" s="44"/>
      <c r="B32" s="44"/>
      <c r="C32" s="44"/>
      <c r="D32" s="44"/>
      <c r="E32" s="44"/>
      <c r="F32" s="44"/>
      <c r="G32" s="45"/>
      <c r="H32" s="13" t="s">
        <v>45</v>
      </c>
      <c r="I32" s="7" t="str">
        <f t="shared" si="0"/>
        <v>(mg/L)</v>
      </c>
      <c r="J32" s="24" t="s">
        <v>65</v>
      </c>
      <c r="K32" s="29">
        <v>0.5</v>
      </c>
      <c r="L32" s="24" t="s">
        <v>14</v>
      </c>
      <c r="M32" s="1"/>
      <c r="N32" s="4" t="s">
        <v>17</v>
      </c>
      <c r="O32" s="25"/>
    </row>
    <row r="33" spans="1:15" s="5" customFormat="1" x14ac:dyDescent="0.15">
      <c r="A33" s="44"/>
      <c r="B33" s="44"/>
      <c r="C33" s="44"/>
      <c r="D33" s="44"/>
      <c r="E33" s="44"/>
      <c r="F33" s="44"/>
      <c r="G33" s="45"/>
      <c r="H33" s="13" t="s">
        <v>46</v>
      </c>
      <c r="I33" s="7" t="str">
        <f t="shared" si="0"/>
        <v>(mg/L)</v>
      </c>
      <c r="J33" s="23" t="s">
        <v>65</v>
      </c>
      <c r="K33" s="29">
        <v>0.1</v>
      </c>
      <c r="L33" s="24" t="s">
        <v>14</v>
      </c>
      <c r="M33" s="1"/>
      <c r="N33" s="4" t="s">
        <v>17</v>
      </c>
      <c r="O33" s="25"/>
    </row>
    <row r="34" spans="1:15" s="5" customFormat="1" x14ac:dyDescent="0.15">
      <c r="A34" s="44"/>
      <c r="B34" s="44"/>
      <c r="C34" s="44"/>
      <c r="D34" s="44"/>
      <c r="E34" s="44"/>
      <c r="F34" s="44"/>
      <c r="G34" s="45"/>
      <c r="H34" s="13" t="s">
        <v>47</v>
      </c>
      <c r="I34" s="7" t="str">
        <f t="shared" si="0"/>
        <v>(mg/L)</v>
      </c>
      <c r="J34" s="24">
        <v>4.0000000000000002E-4</v>
      </c>
      <c r="K34" s="29">
        <v>0.5</v>
      </c>
      <c r="L34" s="24" t="s">
        <v>14</v>
      </c>
      <c r="M34" s="1"/>
      <c r="N34" s="4" t="s">
        <v>17</v>
      </c>
      <c r="O34" s="25"/>
    </row>
    <row r="35" spans="1:15" s="5" customFormat="1" x14ac:dyDescent="0.15">
      <c r="A35" s="44"/>
      <c r="B35" s="44"/>
      <c r="C35" s="44"/>
      <c r="D35" s="44"/>
      <c r="E35" s="44"/>
      <c r="F35" s="44"/>
      <c r="G35" s="45"/>
      <c r="H35" s="13" t="s">
        <v>48</v>
      </c>
      <c r="I35" s="7" t="str">
        <f t="shared" si="0"/>
        <v>(mg/L)</v>
      </c>
      <c r="J35" s="30">
        <v>0.09</v>
      </c>
      <c r="K35" s="29">
        <v>2</v>
      </c>
      <c r="L35" s="24" t="s">
        <v>14</v>
      </c>
      <c r="M35" s="1"/>
      <c r="N35" s="4" t="s">
        <v>17</v>
      </c>
      <c r="O35" s="25"/>
    </row>
    <row r="36" spans="1:15" s="5" customFormat="1" x14ac:dyDescent="0.15">
      <c r="A36" s="44"/>
      <c r="B36" s="44"/>
      <c r="C36" s="44"/>
      <c r="D36" s="44"/>
      <c r="E36" s="44"/>
      <c r="F36" s="44"/>
      <c r="G36" s="45"/>
      <c r="H36" s="13" t="s">
        <v>49</v>
      </c>
      <c r="I36" s="7" t="str">
        <f t="shared" si="0"/>
        <v>(mg/L)</v>
      </c>
      <c r="J36" s="30">
        <v>0.42799999999999999</v>
      </c>
      <c r="K36" s="29">
        <v>2</v>
      </c>
      <c r="L36" s="24" t="s">
        <v>14</v>
      </c>
      <c r="M36" s="1"/>
      <c r="N36" s="4" t="s">
        <v>17</v>
      </c>
      <c r="O36" s="25"/>
    </row>
    <row r="37" spans="1:15" s="5" customFormat="1" x14ac:dyDescent="0.15">
      <c r="A37" s="44"/>
      <c r="B37" s="44"/>
      <c r="C37" s="44"/>
      <c r="D37" s="44"/>
      <c r="E37" s="44"/>
      <c r="F37" s="44"/>
      <c r="G37" s="45"/>
      <c r="H37" s="13" t="s">
        <v>50</v>
      </c>
      <c r="I37" s="7" t="str">
        <f t="shared" si="0"/>
        <v>(mg/L)</v>
      </c>
      <c r="J37" s="29">
        <v>6.0999999999999999E-2</v>
      </c>
      <c r="K37" s="29">
        <v>0.5</v>
      </c>
      <c r="L37" s="24" t="s">
        <v>14</v>
      </c>
      <c r="M37" s="1"/>
      <c r="N37" s="4" t="s">
        <v>17</v>
      </c>
      <c r="O37" s="25"/>
    </row>
    <row r="38" spans="1:15" s="5" customFormat="1" x14ac:dyDescent="0.15">
      <c r="A38" s="44"/>
      <c r="B38" s="44"/>
      <c r="C38" s="44"/>
      <c r="D38" s="44"/>
      <c r="E38" s="44"/>
      <c r="F38" s="44"/>
      <c r="G38" s="45"/>
      <c r="H38" s="13" t="s">
        <v>51</v>
      </c>
      <c r="I38" s="7" t="str">
        <f t="shared" si="0"/>
        <v>(mg/L)</v>
      </c>
      <c r="J38" s="24" t="s">
        <v>65</v>
      </c>
      <c r="K38" s="29">
        <v>1</v>
      </c>
      <c r="L38" s="24" t="s">
        <v>14</v>
      </c>
      <c r="M38" s="1"/>
      <c r="N38" s="4" t="s">
        <v>17</v>
      </c>
      <c r="O38" s="25"/>
    </row>
    <row r="39" spans="1:15" s="5" customFormat="1" x14ac:dyDescent="0.15">
      <c r="A39" s="44"/>
      <c r="B39" s="44"/>
      <c r="C39" s="44"/>
      <c r="D39" s="44"/>
      <c r="E39" s="44"/>
      <c r="F39" s="44"/>
      <c r="G39" s="45"/>
      <c r="H39" s="13" t="s">
        <v>39</v>
      </c>
      <c r="I39" s="7" t="str">
        <f t="shared" si="0"/>
        <v>(mg/L)</v>
      </c>
      <c r="J39" s="29">
        <v>5.7</v>
      </c>
      <c r="K39" s="29">
        <v>30</v>
      </c>
      <c r="L39" s="24" t="s">
        <v>14</v>
      </c>
      <c r="M39" s="1"/>
      <c r="N39" s="4" t="s">
        <v>17</v>
      </c>
      <c r="O39" s="25"/>
    </row>
    <row r="40" spans="1:15" s="5" customFormat="1" x14ac:dyDescent="0.15">
      <c r="A40" s="44"/>
      <c r="B40" s="44"/>
      <c r="C40" s="44"/>
      <c r="D40" s="44"/>
      <c r="E40" s="44"/>
      <c r="F40" s="44"/>
      <c r="G40" s="45"/>
      <c r="H40" s="13" t="s">
        <v>62</v>
      </c>
      <c r="I40" s="7" t="str">
        <f t="shared" si="0"/>
        <v>(mg/L)</v>
      </c>
      <c r="J40" s="24" t="s">
        <v>65</v>
      </c>
      <c r="K40" s="29">
        <v>0.1</v>
      </c>
      <c r="L40" s="24" t="s">
        <v>14</v>
      </c>
      <c r="M40" s="1"/>
      <c r="N40" s="4" t="s">
        <v>17</v>
      </c>
      <c r="O40" s="25"/>
    </row>
    <row r="41" spans="1:15" s="5" customFormat="1" x14ac:dyDescent="0.15">
      <c r="A41" s="44"/>
      <c r="B41" s="44"/>
      <c r="C41" s="44"/>
      <c r="D41" s="44"/>
      <c r="E41" s="44"/>
      <c r="F41" s="44"/>
      <c r="G41" s="45"/>
      <c r="H41" s="13" t="s">
        <v>40</v>
      </c>
      <c r="I41" s="7" t="str">
        <f t="shared" si="0"/>
        <v>(mg/L)</v>
      </c>
      <c r="J41" s="29">
        <v>8.82</v>
      </c>
      <c r="K41" s="29">
        <v>20</v>
      </c>
      <c r="L41" s="24" t="s">
        <v>14</v>
      </c>
      <c r="M41" s="1"/>
      <c r="N41" s="4" t="s">
        <v>17</v>
      </c>
      <c r="O41" s="25"/>
    </row>
    <row r="42" spans="1:15" s="5" customFormat="1" x14ac:dyDescent="0.15">
      <c r="A42" s="44"/>
      <c r="B42" s="44"/>
      <c r="C42" s="44"/>
      <c r="D42" s="44"/>
      <c r="E42" s="44"/>
      <c r="F42" s="44"/>
      <c r="G42" s="45"/>
      <c r="H42" s="13" t="s">
        <v>53</v>
      </c>
      <c r="I42" s="7" t="str">
        <f t="shared" si="0"/>
        <v>(mg/L)</v>
      </c>
      <c r="J42" s="24" t="s">
        <v>65</v>
      </c>
      <c r="K42" s="29">
        <v>0.5</v>
      </c>
      <c r="L42" s="24" t="s">
        <v>14</v>
      </c>
      <c r="M42" s="1"/>
      <c r="N42" s="4" t="s">
        <v>17</v>
      </c>
      <c r="O42" s="25"/>
    </row>
    <row r="43" spans="1:15" s="5" customFormat="1" x14ac:dyDescent="0.15">
      <c r="A43" s="44"/>
      <c r="B43" s="44"/>
      <c r="C43" s="44"/>
      <c r="D43" s="44"/>
      <c r="E43" s="44"/>
      <c r="F43" s="44"/>
      <c r="G43" s="45"/>
      <c r="H43" s="13" t="s">
        <v>41</v>
      </c>
      <c r="I43" s="7" t="str">
        <f t="shared" si="0"/>
        <v>(mg/L)</v>
      </c>
      <c r="J43" s="30">
        <v>0.19</v>
      </c>
      <c r="K43" s="29">
        <v>1</v>
      </c>
      <c r="L43" s="24" t="s">
        <v>14</v>
      </c>
      <c r="M43" s="1"/>
      <c r="N43" s="4" t="s">
        <v>17</v>
      </c>
      <c r="O43" s="25"/>
    </row>
    <row r="44" spans="1:15" s="5" customFormat="1" x14ac:dyDescent="0.15">
      <c r="A44" s="44"/>
      <c r="B44" s="44"/>
      <c r="C44" s="44"/>
      <c r="D44" s="44"/>
      <c r="E44" s="44"/>
      <c r="F44" s="44"/>
      <c r="G44" s="45"/>
      <c r="H44" s="13" t="s">
        <v>52</v>
      </c>
      <c r="I44" s="7" t="str">
        <f t="shared" si="0"/>
        <v>(mg/L)</v>
      </c>
      <c r="J44" s="29">
        <v>0.03</v>
      </c>
      <c r="K44" s="29">
        <v>0.2</v>
      </c>
      <c r="L44" s="24" t="s">
        <v>14</v>
      </c>
      <c r="M44" s="1"/>
      <c r="N44" s="4" t="s">
        <v>17</v>
      </c>
      <c r="O44" s="25"/>
    </row>
    <row r="45" spans="1:15" s="5" customFormat="1" x14ac:dyDescent="0.15">
      <c r="A45" s="44"/>
      <c r="B45" s="44"/>
      <c r="C45" s="44"/>
      <c r="D45" s="44"/>
      <c r="E45" s="44"/>
      <c r="F45" s="44"/>
      <c r="G45" s="45"/>
      <c r="H45" s="13" t="s">
        <v>43</v>
      </c>
      <c r="I45" s="7" t="str">
        <f t="shared" si="0"/>
        <v>(mg/L)</v>
      </c>
      <c r="J45" s="24" t="s">
        <v>65</v>
      </c>
      <c r="K45" s="29">
        <v>0.01</v>
      </c>
      <c r="L45" s="24" t="s">
        <v>14</v>
      </c>
      <c r="M45" s="1"/>
      <c r="N45" s="4"/>
      <c r="O45" s="25"/>
    </row>
    <row r="46" spans="1:15" s="5" customFormat="1" x14ac:dyDescent="0.15">
      <c r="A46" s="44"/>
      <c r="B46" s="44"/>
      <c r="C46" s="44"/>
      <c r="D46" s="27" t="s">
        <v>63</v>
      </c>
      <c r="E46" s="44"/>
      <c r="F46" s="44"/>
      <c r="G46" s="45"/>
      <c r="H46" s="13" t="s">
        <v>62</v>
      </c>
      <c r="I46" s="7" t="str">
        <f t="shared" si="0"/>
        <v>(mg/L)</v>
      </c>
      <c r="J46" s="24" t="s">
        <v>65</v>
      </c>
      <c r="K46" s="28">
        <v>0.1</v>
      </c>
      <c r="L46" s="1" t="s">
        <v>14</v>
      </c>
      <c r="M46" s="1"/>
      <c r="N46" s="4"/>
      <c r="O46" s="25"/>
    </row>
    <row r="48" spans="1:15" x14ac:dyDescent="0.15">
      <c r="B48" s="16" t="s">
        <v>29</v>
      </c>
      <c r="C48" s="16"/>
      <c r="D48" s="22"/>
      <c r="E48" s="16"/>
      <c r="F48" s="16" t="s">
        <v>30</v>
      </c>
      <c r="G48" s="16"/>
      <c r="H48" s="17"/>
      <c r="I48" s="17"/>
      <c r="J48" s="16" t="s">
        <v>31</v>
      </c>
      <c r="K48" s="16"/>
      <c r="L48" s="16"/>
      <c r="M48" s="17" t="s">
        <v>32</v>
      </c>
    </row>
  </sheetData>
  <autoFilter ref="A2:O46"/>
  <mergeCells count="10">
    <mergeCell ref="G3:G46"/>
    <mergeCell ref="E3:E46"/>
    <mergeCell ref="A1:O1"/>
    <mergeCell ref="H2:I2"/>
    <mergeCell ref="A3:A46"/>
    <mergeCell ref="B3:B46"/>
    <mergeCell ref="C3:C46"/>
    <mergeCell ref="F3:F46"/>
    <mergeCell ref="D4:D24"/>
    <mergeCell ref="D25:D45"/>
  </mergeCells>
  <phoneticPr fontId="1" type="noConversion"/>
  <printOptions horizontalCentered="1"/>
  <pageMargins left="0.11811023622047245" right="0.11811023622047245" top="0.15748031496062992" bottom="0.15748031496062992" header="0.31496062992125984" footer="0.19685039370078741"/>
  <pageSetup paperSize="9" scale="77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废水重点</vt:lpstr>
      <vt:lpstr>污水厂</vt:lpstr>
      <vt:lpstr>危废废水</vt:lpstr>
      <vt:lpstr>废水重点!Print_Area</vt:lpstr>
      <vt:lpstr>危废废水!Print_Area</vt:lpstr>
      <vt:lpstr>污水厂!Print_Area</vt:lpstr>
      <vt:lpstr>废水重点!Print_Titles</vt:lpstr>
      <vt:lpstr>危废废水!Print_Titles</vt:lpstr>
      <vt:lpstr>污水厂!Print_Titles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2017-10-10T02:45:47Z</dcterms:modified>
</cp:coreProperties>
</file>